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https://essexcountycouncil-my.sharepoint.com/personal/lianne_canning_essex_gov_uk/Documents/Desktop/"/>
    </mc:Choice>
  </mc:AlternateContent>
  <xr:revisionPtr revIDLastSave="0" documentId="8_{5058C5C4-AB6B-4A2E-BB41-E8B06BB7E1DF}" xr6:coauthVersionLast="47" xr6:coauthVersionMax="47" xr10:uidLastSave="{00000000-0000-0000-0000-000000000000}"/>
  <bookViews>
    <workbookView xWindow="-120" yWindow="-120" windowWidth="29040" windowHeight="15840" firstSheet="1" activeTab="6" xr2:uid="{00000000-000D-0000-FFFF-FFFF00000000}"/>
  </bookViews>
  <sheets>
    <sheet name="Assessment Summary" sheetId="1" r:id="rId1"/>
    <sheet name="CS1 - Attachment" sheetId="2" r:id="rId2"/>
    <sheet name="CS2 - Self-regulation" sheetId="3" r:id="rId3"/>
    <sheet name="CS3 - Affiliation" sheetId="4" r:id="rId4"/>
    <sheet name="CS4 - Awareness" sheetId="5" r:id="rId5"/>
    <sheet name="CS5 - Tolerance" sheetId="6" r:id="rId6"/>
    <sheet name="CS6 - Respect" sheetId="7" r:id="rId7"/>
  </sheets>
  <definedNames>
    <definedName name="OLE_LINK1" localSheetId="4">'CS4 - Awareness'!#REF!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9" i="1" l="1"/>
  <c r="H73" i="1"/>
  <c r="G73" i="1"/>
  <c r="F73" i="1"/>
  <c r="E73" i="1"/>
  <c r="D73" i="1"/>
  <c r="C73" i="1"/>
  <c r="B73" i="1"/>
  <c r="B85" i="1"/>
  <c r="M9" i="7"/>
  <c r="M9" i="6"/>
  <c r="M9" i="5"/>
  <c r="M9" i="4"/>
  <c r="M9" i="3"/>
  <c r="M9" i="2"/>
  <c r="A28" i="1"/>
  <c r="A38" i="1" s="1"/>
  <c r="A48" i="1" s="1"/>
  <c r="A58" i="1" s="1"/>
  <c r="A68" i="1" s="1"/>
  <c r="L9" i="7"/>
  <c r="L9" i="6"/>
  <c r="L9" i="5"/>
  <c r="L9" i="4"/>
  <c r="L9" i="3"/>
  <c r="L9" i="2"/>
  <c r="A27" i="1"/>
  <c r="A37" i="1" s="1"/>
  <c r="A47" i="1" s="1"/>
  <c r="A57" i="1" s="1"/>
  <c r="A67" i="1" s="1"/>
  <c r="K9" i="7"/>
  <c r="K9" i="6"/>
  <c r="K9" i="5"/>
  <c r="K9" i="4"/>
  <c r="K9" i="3"/>
  <c r="K9" i="2"/>
  <c r="A26" i="1"/>
  <c r="A36" i="1" s="1"/>
  <c r="A46" i="1" s="1"/>
  <c r="A56" i="1" s="1"/>
  <c r="A66" i="1" s="1"/>
  <c r="J9" i="7"/>
  <c r="J9" i="6"/>
  <c r="J9" i="5"/>
  <c r="J9" i="4"/>
  <c r="J9" i="3"/>
  <c r="J9" i="2"/>
  <c r="A25" i="1"/>
  <c r="A35" i="1" s="1"/>
  <c r="A45" i="1" s="1"/>
  <c r="A55" i="1" s="1"/>
  <c r="A65" i="1" s="1"/>
  <c r="I9" i="7"/>
  <c r="I9" i="6"/>
  <c r="I9" i="5"/>
  <c r="I9" i="4"/>
  <c r="I9" i="3"/>
  <c r="I9" i="2"/>
  <c r="A24" i="1"/>
  <c r="A34" i="1" s="1"/>
  <c r="A44" i="1" s="1"/>
  <c r="A54" i="1" s="1"/>
  <c r="A64" i="1" s="1"/>
  <c r="H9" i="7"/>
  <c r="H9" i="6"/>
  <c r="H9" i="5"/>
  <c r="H9" i="4"/>
  <c r="H9" i="3"/>
  <c r="H9" i="2"/>
  <c r="A23" i="1"/>
  <c r="A33" i="1" s="1"/>
  <c r="A43" i="1" s="1"/>
  <c r="A53" i="1" s="1"/>
  <c r="A63" i="1" s="1"/>
  <c r="G9" i="7"/>
  <c r="G9" i="6"/>
  <c r="G9" i="5"/>
  <c r="G9" i="4"/>
  <c r="G9" i="3"/>
  <c r="G9" i="2"/>
  <c r="A62" i="1"/>
  <c r="A52" i="1"/>
  <c r="A42" i="1"/>
  <c r="A32" i="1"/>
  <c r="A22" i="1"/>
  <c r="G68" i="1"/>
  <c r="G67" i="1"/>
  <c r="G66" i="1"/>
  <c r="G65" i="1"/>
  <c r="G64" i="1"/>
  <c r="G63" i="1"/>
  <c r="G62" i="1"/>
  <c r="F68" i="1"/>
  <c r="F67" i="1"/>
  <c r="F66" i="1"/>
  <c r="F65" i="1"/>
  <c r="F64" i="1"/>
  <c r="F63" i="1"/>
  <c r="F62" i="1"/>
  <c r="E68" i="1"/>
  <c r="E67" i="1"/>
  <c r="E66" i="1"/>
  <c r="E65" i="1"/>
  <c r="E64" i="1"/>
  <c r="E63" i="1"/>
  <c r="E62" i="1"/>
  <c r="D68" i="1"/>
  <c r="D67" i="1"/>
  <c r="D66" i="1"/>
  <c r="D65" i="1"/>
  <c r="D64" i="1"/>
  <c r="D63" i="1"/>
  <c r="D62" i="1"/>
  <c r="C68" i="1"/>
  <c r="C67" i="1"/>
  <c r="C66" i="1"/>
  <c r="C65" i="1"/>
  <c r="C64" i="1"/>
  <c r="C63" i="1"/>
  <c r="C62" i="1"/>
  <c r="B68" i="1"/>
  <c r="B67" i="1"/>
  <c r="B66" i="1"/>
  <c r="B65" i="1"/>
  <c r="B64" i="1"/>
  <c r="B63" i="1"/>
  <c r="B62" i="1"/>
  <c r="D58" i="1"/>
  <c r="D57" i="1"/>
  <c r="D56" i="1"/>
  <c r="D55" i="1"/>
  <c r="D54" i="1"/>
  <c r="D53" i="1"/>
  <c r="D52" i="1"/>
  <c r="C58" i="1"/>
  <c r="C57" i="1"/>
  <c r="C56" i="1"/>
  <c r="C55" i="1"/>
  <c r="C54" i="1"/>
  <c r="C53" i="1"/>
  <c r="C52" i="1"/>
  <c r="B58" i="1"/>
  <c r="B57" i="1"/>
  <c r="B56" i="1"/>
  <c r="B55" i="1"/>
  <c r="B54" i="1"/>
  <c r="B53" i="1"/>
  <c r="B52" i="1"/>
  <c r="G48" i="1"/>
  <c r="G47" i="1"/>
  <c r="G46" i="1"/>
  <c r="G45" i="1"/>
  <c r="G44" i="1"/>
  <c r="G43" i="1"/>
  <c r="G42" i="1"/>
  <c r="F48" i="1"/>
  <c r="F47" i="1"/>
  <c r="F46" i="1"/>
  <c r="F45" i="1"/>
  <c r="F44" i="1"/>
  <c r="F43" i="1"/>
  <c r="F42" i="1"/>
  <c r="E48" i="1"/>
  <c r="E47" i="1"/>
  <c r="E46" i="1"/>
  <c r="E45" i="1"/>
  <c r="E44" i="1"/>
  <c r="E43" i="1"/>
  <c r="E42" i="1"/>
  <c r="D48" i="1"/>
  <c r="D47" i="1"/>
  <c r="D46" i="1"/>
  <c r="D45" i="1"/>
  <c r="D44" i="1"/>
  <c r="D43" i="1"/>
  <c r="D42" i="1"/>
  <c r="C48" i="1"/>
  <c r="C47" i="1"/>
  <c r="C46" i="1"/>
  <c r="C45" i="1"/>
  <c r="C44" i="1"/>
  <c r="C43" i="1"/>
  <c r="C42" i="1"/>
  <c r="B48" i="1"/>
  <c r="B47" i="1"/>
  <c r="B46" i="1"/>
  <c r="B45" i="1"/>
  <c r="B44" i="1"/>
  <c r="B43" i="1"/>
  <c r="B42" i="1"/>
  <c r="H38" i="1"/>
  <c r="H37" i="1"/>
  <c r="H36" i="1"/>
  <c r="H35" i="1"/>
  <c r="H34" i="1"/>
  <c r="H33" i="1"/>
  <c r="H32" i="1"/>
  <c r="G38" i="1"/>
  <c r="G37" i="1"/>
  <c r="G36" i="1"/>
  <c r="G35" i="1"/>
  <c r="G34" i="1"/>
  <c r="G33" i="1"/>
  <c r="G32" i="1"/>
  <c r="F38" i="1"/>
  <c r="F37" i="1"/>
  <c r="F36" i="1"/>
  <c r="F35" i="1"/>
  <c r="F34" i="1"/>
  <c r="F33" i="1"/>
  <c r="F32" i="1"/>
  <c r="E38" i="1"/>
  <c r="E37" i="1"/>
  <c r="E36" i="1"/>
  <c r="E35" i="1"/>
  <c r="E34" i="1"/>
  <c r="E33" i="1"/>
  <c r="E32" i="1"/>
  <c r="D35" i="1"/>
  <c r="D38" i="1"/>
  <c r="D37" i="1"/>
  <c r="D36" i="1"/>
  <c r="D34" i="1"/>
  <c r="D33" i="1"/>
  <c r="D32" i="1"/>
  <c r="C38" i="1"/>
  <c r="C37" i="1"/>
  <c r="C36" i="1"/>
  <c r="C35" i="1"/>
  <c r="C34" i="1"/>
  <c r="C33" i="1"/>
  <c r="C32" i="1"/>
  <c r="B38" i="1"/>
  <c r="B37" i="1"/>
  <c r="B36" i="1"/>
  <c r="B35" i="1"/>
  <c r="B34" i="1"/>
  <c r="B33" i="1"/>
  <c r="B32" i="1"/>
  <c r="G12" i="1"/>
  <c r="F12" i="1"/>
  <c r="E12" i="1"/>
  <c r="D12" i="1"/>
  <c r="C12" i="1"/>
  <c r="G28" i="1"/>
  <c r="G27" i="1"/>
  <c r="G26" i="1"/>
  <c r="G25" i="1"/>
  <c r="G24" i="1"/>
  <c r="G23" i="1"/>
  <c r="G22" i="1"/>
  <c r="F28" i="1"/>
  <c r="F27" i="1"/>
  <c r="F26" i="1"/>
  <c r="F25" i="1"/>
  <c r="F24" i="1"/>
  <c r="F23" i="1"/>
  <c r="F22" i="1"/>
  <c r="E28" i="1"/>
  <c r="E27" i="1"/>
  <c r="E26" i="1"/>
  <c r="E25" i="1"/>
  <c r="E24" i="1"/>
  <c r="E23" i="1"/>
  <c r="E22" i="1"/>
  <c r="D28" i="1"/>
  <c r="D27" i="1"/>
  <c r="D26" i="1"/>
  <c r="D25" i="1"/>
  <c r="D24" i="1"/>
  <c r="D23" i="1"/>
  <c r="D22" i="1"/>
  <c r="C28" i="1"/>
  <c r="C27" i="1"/>
  <c r="C26" i="1"/>
  <c r="C25" i="1"/>
  <c r="C24" i="1"/>
  <c r="C23" i="1"/>
  <c r="C22" i="1"/>
  <c r="B28" i="1"/>
  <c r="B27" i="1"/>
  <c r="B26" i="1"/>
  <c r="B25" i="1"/>
  <c r="B24" i="1"/>
  <c r="B23" i="1"/>
  <c r="B22" i="1"/>
  <c r="H85" i="1"/>
  <c r="G85" i="1"/>
  <c r="F85" i="1"/>
  <c r="E85" i="1"/>
  <c r="D85" i="1"/>
  <c r="G18" i="1"/>
  <c r="G17" i="1"/>
  <c r="G16" i="1"/>
  <c r="G15" i="1"/>
  <c r="G14" i="1"/>
  <c r="G13" i="1"/>
  <c r="F18" i="1"/>
  <c r="F17" i="1"/>
  <c r="F16" i="1"/>
  <c r="F15" i="1"/>
  <c r="F14" i="1"/>
  <c r="F13" i="1"/>
  <c r="E18" i="1"/>
  <c r="E17" i="1"/>
  <c r="E16" i="1"/>
  <c r="E15" i="1"/>
  <c r="E14" i="1"/>
  <c r="E13" i="1"/>
  <c r="D18" i="1"/>
  <c r="D17" i="1"/>
  <c r="D16" i="1"/>
  <c r="D15" i="1"/>
  <c r="D14" i="1"/>
  <c r="D13" i="1"/>
  <c r="C18" i="1"/>
  <c r="C17" i="1"/>
  <c r="C16" i="1"/>
  <c r="C15" i="1"/>
  <c r="C14" i="1"/>
  <c r="C13" i="1"/>
  <c r="B18" i="1"/>
  <c r="B17" i="1"/>
  <c r="B16" i="1"/>
  <c r="B15" i="1"/>
  <c r="B14" i="1"/>
  <c r="B13" i="1"/>
  <c r="B12" i="1"/>
  <c r="C85" i="1"/>
  <c r="E54" i="1" l="1"/>
  <c r="D78" i="1" s="1"/>
  <c r="E58" i="1"/>
  <c r="H78" i="1" s="1"/>
  <c r="H62" i="1"/>
  <c r="E56" i="1"/>
  <c r="F78" i="1" s="1"/>
  <c r="E53" i="1"/>
  <c r="C78" i="1" s="1"/>
  <c r="E52" i="1"/>
  <c r="E57" i="1"/>
  <c r="G78" i="1" s="1"/>
  <c r="E55" i="1"/>
  <c r="E78" i="1" s="1"/>
  <c r="H24" i="1"/>
  <c r="D75" i="1" s="1"/>
  <c r="H25" i="1"/>
  <c r="E75" i="1" s="1"/>
  <c r="H28" i="1"/>
  <c r="H75" i="1" s="1"/>
  <c r="H27" i="1"/>
  <c r="G75" i="1" s="1"/>
  <c r="H26" i="1"/>
  <c r="F75" i="1" s="1"/>
  <c r="H23" i="1"/>
  <c r="C75" i="1" s="1"/>
  <c r="H22" i="1"/>
  <c r="H17" i="1"/>
  <c r="H13" i="1"/>
  <c r="H16" i="1"/>
  <c r="H18" i="1"/>
  <c r="H15" i="1"/>
  <c r="H14" i="1"/>
  <c r="H12" i="1"/>
  <c r="H44" i="1"/>
  <c r="D77" i="1" s="1"/>
  <c r="I37" i="1"/>
  <c r="G76" i="1" s="1"/>
  <c r="I38" i="1"/>
  <c r="H76" i="1" s="1"/>
  <c r="J14" i="1" l="1"/>
  <c r="D74" i="1"/>
  <c r="J13" i="1"/>
  <c r="C74" i="1"/>
  <c r="J15" i="1"/>
  <c r="E74" i="1"/>
  <c r="J17" i="1"/>
  <c r="G74" i="1"/>
  <c r="J18" i="1"/>
  <c r="H74" i="1"/>
  <c r="J22" i="1"/>
  <c r="B75" i="1"/>
  <c r="J62" i="1"/>
  <c r="B79" i="1"/>
  <c r="J12" i="1"/>
  <c r="B74" i="1"/>
  <c r="J16" i="1"/>
  <c r="F74" i="1"/>
  <c r="G52" i="1"/>
  <c r="B78" i="1"/>
  <c r="B91" i="1"/>
  <c r="K38" i="1"/>
  <c r="H88" i="1" s="1"/>
  <c r="K37" i="1"/>
  <c r="G88" i="1" s="1"/>
  <c r="H86" i="1"/>
  <c r="F86" i="1"/>
  <c r="J44" i="1"/>
  <c r="D89" i="1" s="1"/>
  <c r="J68" i="1"/>
  <c r="H91" i="1" s="1"/>
  <c r="H67" i="1"/>
  <c r="G79" i="1" s="1"/>
  <c r="H66" i="1"/>
  <c r="F79" i="1" s="1"/>
  <c r="H65" i="1"/>
  <c r="E79" i="1" s="1"/>
  <c r="H64" i="1"/>
  <c r="D79" i="1" s="1"/>
  <c r="H63" i="1"/>
  <c r="C79" i="1" s="1"/>
  <c r="H48" i="1"/>
  <c r="H77" i="1" s="1"/>
  <c r="H47" i="1"/>
  <c r="G77" i="1" s="1"/>
  <c r="H46" i="1"/>
  <c r="F77" i="1" s="1"/>
  <c r="H45" i="1"/>
  <c r="E77" i="1" s="1"/>
  <c r="H43" i="1"/>
  <c r="C77" i="1" s="1"/>
  <c r="I36" i="1"/>
  <c r="F76" i="1" s="1"/>
  <c r="I35" i="1"/>
  <c r="E76" i="1" s="1"/>
  <c r="I34" i="1"/>
  <c r="D76" i="1" s="1"/>
  <c r="I33" i="1"/>
  <c r="C76" i="1" s="1"/>
  <c r="H42" i="1"/>
  <c r="B77" i="1" s="1"/>
  <c r="I32" i="1"/>
  <c r="B76" i="1" s="1"/>
  <c r="H81" i="1" l="1"/>
  <c r="B81" i="1"/>
  <c r="G81" i="1"/>
  <c r="C81" i="1"/>
  <c r="F81" i="1"/>
  <c r="E81" i="1"/>
  <c r="D81" i="1"/>
  <c r="J47" i="1"/>
  <c r="G89" i="1" s="1"/>
  <c r="J64" i="1"/>
  <c r="D91" i="1" s="1"/>
  <c r="J48" i="1"/>
  <c r="H89" i="1" s="1"/>
  <c r="J65" i="1"/>
  <c r="E91" i="1" s="1"/>
  <c r="K35" i="1"/>
  <c r="E88" i="1" s="1"/>
  <c r="J46" i="1"/>
  <c r="F89" i="1" s="1"/>
  <c r="J67" i="1"/>
  <c r="G91" i="1" s="1"/>
  <c r="K36" i="1"/>
  <c r="F88" i="1" s="1"/>
  <c r="K34" i="1"/>
  <c r="D88" i="1" s="1"/>
  <c r="J45" i="1"/>
  <c r="E89" i="1" s="1"/>
  <c r="J66" i="1"/>
  <c r="F91" i="1" s="1"/>
  <c r="J63" i="1"/>
  <c r="C91" i="1" s="1"/>
  <c r="J43" i="1"/>
  <c r="C89" i="1" s="1"/>
  <c r="K33" i="1"/>
  <c r="C88" i="1" s="1"/>
  <c r="E86" i="1" l="1"/>
  <c r="G86" i="1"/>
  <c r="D86" i="1"/>
  <c r="C86" i="1"/>
  <c r="B86" i="1"/>
  <c r="K32" i="1"/>
  <c r="B88" i="1" s="1"/>
  <c r="J42" i="1"/>
  <c r="B89" i="1" s="1"/>
  <c r="J27" i="1" l="1"/>
  <c r="G87" i="1" s="1"/>
  <c r="J23" i="1"/>
  <c r="C87" i="1" s="1"/>
  <c r="B87" i="1"/>
  <c r="J28" i="1"/>
  <c r="H87" i="1" s="1"/>
  <c r="J26" i="1"/>
  <c r="F87" i="1" s="1"/>
  <c r="J24" i="1"/>
  <c r="D87" i="1" s="1"/>
  <c r="J25" i="1"/>
  <c r="E87" i="1" s="1"/>
  <c r="G53" i="1"/>
  <c r="B90" i="1" s="1"/>
  <c r="B93" i="1" l="1"/>
  <c r="C90" i="1"/>
  <c r="C93" i="1" s="1"/>
  <c r="G54" i="1"/>
  <c r="D90" i="1" s="1"/>
  <c r="D93" i="1" s="1"/>
  <c r="G55" i="1"/>
  <c r="E90" i="1" s="1"/>
  <c r="E93" i="1" s="1"/>
  <c r="G56" i="1"/>
  <c r="F90" i="1" s="1"/>
  <c r="F93" i="1" s="1"/>
  <c r="G57" i="1"/>
  <c r="G90" i="1" s="1"/>
  <c r="G93" i="1" s="1"/>
  <c r="G58" i="1"/>
  <c r="H90" i="1" s="1"/>
  <c r="H93" i="1" s="1"/>
</calcChain>
</file>

<file path=xl/sharedStrings.xml><?xml version="1.0" encoding="utf-8"?>
<sst xmlns="http://schemas.openxmlformats.org/spreadsheetml/2006/main" count="498" uniqueCount="371">
  <si>
    <t>Assessment of 6 Core Strengths</t>
  </si>
  <si>
    <t>Please watch our Introduction and How-to Guide video: https://www.youtube.com/watch?v=02YWerQVDcI</t>
  </si>
  <si>
    <t>Pupil Name</t>
  </si>
  <si>
    <t>Date of Birth</t>
  </si>
  <si>
    <t>Not yet seen</t>
  </si>
  <si>
    <t xml:space="preserve"> emerging</t>
  </si>
  <si>
    <t>developing</t>
  </si>
  <si>
    <t>securing</t>
  </si>
  <si>
    <t>mastering</t>
  </si>
  <si>
    <t>ONLY ENTER THE DATE AGAINST CORE STRENGTH 1. THEN ENTER SCORES ON EACH CORE STRENGTH SHEET TO POPULATE THE REST OF THIS SUMMARY PAGE. DO NOT ENTER DATA DIRECTLY INTO THIS SHEET.</t>
  </si>
  <si>
    <t>Attachment - the essential capacity to form and maintain healthy emotional bonds with another person</t>
  </si>
  <si>
    <t>Date of Assessment</t>
  </si>
  <si>
    <t xml:space="preserve">Enjoys positive trusting relationships with familiar adults in school or setting </t>
  </si>
  <si>
    <t>Enjoys positive trusting relationships with familiar peers</t>
  </si>
  <si>
    <t xml:space="preserve">Is comfortable with social communication skills e.g. eye contact, facial expressions and gesturing (may not be appropriate for a child on the autism spectrum) </t>
  </si>
  <si>
    <t>Is at ease when meeting someone new</t>
  </si>
  <si>
    <t>Is aware of their own personal space and is respectful of others’ personal space</t>
  </si>
  <si>
    <t>Can share adults time with others</t>
  </si>
  <si>
    <t>Total</t>
  </si>
  <si>
    <t>Max score</t>
  </si>
  <si>
    <t>percentage</t>
  </si>
  <si>
    <t>Date 1</t>
  </si>
  <si>
    <t>Date 2</t>
  </si>
  <si>
    <t>Date 3</t>
  </si>
  <si>
    <t>Date 4</t>
  </si>
  <si>
    <t>Date 5</t>
  </si>
  <si>
    <t>Date 6</t>
  </si>
  <si>
    <t>Date 7</t>
  </si>
  <si>
    <t xml:space="preserve">Self-regulation </t>
  </si>
  <si>
    <t>Can understand what sensations, feel like in their body and can recognise and name them as emotions.</t>
  </si>
  <si>
    <t>Can seek help before intense sensations and feelings overwhelm them and lead to stress</t>
  </si>
  <si>
    <t>Can understand about their brain, what stress is and how stress impacts on their behaviour, mood and energy levels</t>
  </si>
  <si>
    <t>Can spot some of the significant stressors that are affecting their own behaviour, mood and energy levels</t>
  </si>
  <si>
    <t>Can figure out ways to reduce or remove some of the stressors that are affecting their own behaviour, mood and energy levels</t>
  </si>
  <si>
    <t>Can use their own strategies to respond to stress. They know what works for them and what doesn’t. They also know and use their own ways to recharge their energy when it is low</t>
  </si>
  <si>
    <t>max score</t>
  </si>
  <si>
    <t>Affiliation - joining in</t>
  </si>
  <si>
    <t>Enjoys a sense of belonging through being involved in daily tasks</t>
  </si>
  <si>
    <t>Can listen actively with understanding when others are speaking (peers and adults)</t>
  </si>
  <si>
    <t xml:space="preserve">Can recognise others skills and attributes, and give compliments appropriately </t>
  </si>
  <si>
    <t>Can share a viewpoint.</t>
  </si>
  <si>
    <t>Can play with others.</t>
  </si>
  <si>
    <t>Can wait their turn</t>
  </si>
  <si>
    <t>Can share toys, games and other materials</t>
  </si>
  <si>
    <t>Awareness - the ability to attune to, to read and respond to the needs of other- thinking of others</t>
  </si>
  <si>
    <t>Expressing empathy with others’ feelings and actions.</t>
  </si>
  <si>
    <t>Shows understanding, caring and empathy; they care that their words and actions impact on others.</t>
  </si>
  <si>
    <t xml:space="preserve">Can recognise and accept others’ strengths and interests </t>
  </si>
  <si>
    <t>Understands the need for rules, routines and limits, and can comply with expectations</t>
  </si>
  <si>
    <t>Understand how and when to apologise</t>
  </si>
  <si>
    <t xml:space="preserve">Can recognise when others are dysregulated and respond appropriately </t>
  </si>
  <si>
    <t>Tolerance - accepting differences</t>
  </si>
  <si>
    <t>Is accepting when others make a mistake</t>
  </si>
  <si>
    <t>Is tolerant of the interests and values of others</t>
  </si>
  <si>
    <t>Can demonstrate an understanding that others may have different ideas and viewpoints to their own</t>
  </si>
  <si>
    <t>Respect: Respecting oneself and others</t>
  </si>
  <si>
    <t>Can recognise positive attributes about themself</t>
  </si>
  <si>
    <t xml:space="preserve">Can accept praise and compliments </t>
  </si>
  <si>
    <t>Can resist any negative influence from others</t>
  </si>
  <si>
    <t>Can receive feedback about something that is difficult</t>
  </si>
  <si>
    <t>Can give someone else feedback about something</t>
  </si>
  <si>
    <t>Can recognise when peers or adults need help and act on it</t>
  </si>
  <si>
    <t>Raw Score</t>
  </si>
  <si>
    <t>Attachment /24</t>
  </si>
  <si>
    <t>Self-regulation /24</t>
  </si>
  <si>
    <t>Affiliation /28</t>
  </si>
  <si>
    <t>Awareness /24</t>
  </si>
  <si>
    <t>Tolerance /12</t>
  </si>
  <si>
    <t>Respect /24</t>
  </si>
  <si>
    <t>Total Score /136</t>
  </si>
  <si>
    <t>% Score</t>
  </si>
  <si>
    <t>Attachment</t>
  </si>
  <si>
    <t>Self-regulation</t>
  </si>
  <si>
    <t>Affiliation</t>
  </si>
  <si>
    <t>Awareness</t>
  </si>
  <si>
    <t>TolerancE</t>
  </si>
  <si>
    <t>Respect</t>
  </si>
  <si>
    <t xml:space="preserve">Total Percentage </t>
  </si>
  <si>
    <t>Core Strength 1: Attachment</t>
  </si>
  <si>
    <t>Attachment: being a friend</t>
  </si>
  <si>
    <t>Attachment is the capacity to form and maintain healthy emotional bonds with another person. It develops in infancy as a baby interacts with attuned, loving, responsive and attentive parents and caregivers.</t>
  </si>
  <si>
    <r>
      <t>Why it is important:</t>
    </r>
    <r>
      <rPr>
        <sz val="12"/>
        <color theme="1"/>
        <rFont val="Calibri"/>
        <family val="2"/>
      </rPr>
      <t xml:space="preserve">  this core strength is the corner stone of all the others. Healthy attachments allow a child to love, to become a good friend, and have a positive and helpful model for future relationships. A securely attached child will be a better friend, student and be more capable to learn in school or a provision.</t>
    </r>
  </si>
  <si>
    <t>Key Aim</t>
  </si>
  <si>
    <t>Emerging = 1</t>
  </si>
  <si>
    <t>Developing = 2</t>
  </si>
  <si>
    <t>Securing = 3</t>
  </si>
  <si>
    <t>Mastering = 4</t>
  </si>
  <si>
    <t>Assessment</t>
  </si>
  <si>
    <t>The pupil is not yet able to build a relationship with a familiar adult.</t>
  </si>
  <si>
    <t xml:space="preserve">Beginning to build a relationship with an adult. Able to share personal interests with a familiar adult. Engages in routine within relationships such as familiar greeting and social interactions. Uses adult names. </t>
  </si>
  <si>
    <t xml:space="preserve">Can find things in common or shared interests with the adult (if no shared interests they show recognition of the adults interests). Responds to positive interactions with adults. Able to take one step directions/instructions from adults. </t>
  </si>
  <si>
    <t>Accepts positive interactions and being held in mind statements. Identifies staff that make them feel safe and that they enjoy spending time. Initiate interactions with familiar adults.</t>
  </si>
  <si>
    <t>Trusts a familiar adult to keep them safe. Shares personal information, feelings and worries without prompting. Can cooperate in favourable situations, such as with familiar people and environments and when within their Window of Tolerance.</t>
  </si>
  <si>
    <t xml:space="preserve">The pupil has not yet built any relationships with their peer group. The pupil does not use peers' names. Is unable to share personal interests with peers. </t>
  </si>
  <si>
    <t xml:space="preserve">Beginning to build a relationship with new peers. Refer to peers by name. Able to share personal interests in the context of a social game. </t>
  </si>
  <si>
    <t xml:space="preserve">Can spend a short period of time engaged in an activity with a familiar peer of their choice. Can find things in common and shared interests in the context of informal conversation. </t>
  </si>
  <si>
    <t xml:space="preserve">Can play with one of more peers. Can share ideas, turn take and negotiate to play reciprocal games. Can identify peers that they enjoy spending time with. </t>
  </si>
  <si>
    <t>Can initiate social interaction. Can manage conflict appropriately with familiar peers. Rebuild relationships and can empathise.</t>
  </si>
  <si>
    <t xml:space="preserve">The pupil is yet to learn these skills </t>
  </si>
  <si>
    <t xml:space="preserve">Acknowledges interaction by greeting others, might be non-verbal (eye contact or smiling back). Requires prompting by adults. </t>
  </si>
  <si>
    <t xml:space="preserve">Acknowledges interaction by greeting others independantly. </t>
  </si>
  <si>
    <t xml:space="preserve">Usually engages with another person by using social communication skills. This includes peers and new adults.  </t>
  </si>
  <si>
    <t xml:space="preserve">Consistently actively engage with another person by using sustained social communication skills. Uses their experiences of adult behaviours to guide their social relationships and interactions. This includes peers and new adults.  </t>
  </si>
  <si>
    <t>The pupil is uneasy when meeting new people, even with a familiar adult present. They may respond to someone new by using survival strategies.</t>
  </si>
  <si>
    <t xml:space="preserve">Tolerate new people (adult or peer) joining their environment when accompanied by a trusted adult with preparation. </t>
  </si>
  <si>
    <t>Answer questions from a new person supported by a trusted adult.</t>
  </si>
  <si>
    <t>Joining in conversations with a new person without needing adult support. Will answer direct questions from an unfamiliar person.</t>
  </si>
  <si>
    <t xml:space="preserve">Initiates socially appropriate conversation with a new person. </t>
  </si>
  <si>
    <t>The pupil has not yet reached the developmental level where they are aware of the concept of personal space or personal social boundaries of others.</t>
  </si>
  <si>
    <t>Beginning to be aware of what personal space is in real life context. To listen to others expressing their personal space tolerance.</t>
  </si>
  <si>
    <t>Sporadically applies the social expectation for personal space and boundaries.</t>
  </si>
  <si>
    <t xml:space="preserve">Aware of their own personal space tolerances. Asks a trusted adult to support them if they are not having their own personal space boundaries adhered to by others causing stress. </t>
  </si>
  <si>
    <t xml:space="preserve">Consistently applies the social expectation for personal space and boundaries in real life context in all environments. Communicates appropriately when their own personal space has been compromised. Understands that personal space tolerances can change dependent on context and emotional regulation. To recognise and/or use indicators of others personal space tolerances such as body language, facial expressions or words to make appropriate judgements around others tolerances in that moment. </t>
  </si>
  <si>
    <t>The pupil has not yet reached the developmental level to understand another’s need to spend time with a trusted adult. May become dysregulated when others attempt to engage with their trusted adult.</t>
  </si>
  <si>
    <t xml:space="preserve">Recognises other people have relationships with their trusted adult and allow one other to join them, when regulated. </t>
  </si>
  <si>
    <t>Aware of their trusted adult spending planned time with others during the day. Recognises, with support, that they need to spend time with other adults. May require their trusted adult to return for support when dysregulated.</t>
  </si>
  <si>
    <t>Recognises and tolerates (with support) when a trusted adult spends unplanned time with another person. Will allow the trusted adult to suggest others joining the activity. Engages with another adult for co-regulation when their trusted adult is not available.</t>
  </si>
  <si>
    <t>Can independently ask others to join an activity with a trusted adult. Can stay within Window of Tolerance when a trusted adult spends time with others.</t>
  </si>
  <si>
    <t>Activities (Things to do)</t>
  </si>
  <si>
    <t>Strategies (Ways to be)</t>
  </si>
  <si>
    <t>School</t>
  </si>
  <si>
    <t>Mirror games * blow football * blowing bubbles * shared art projects/doodles * treasure baskets of things they like * activities around their name * Art - movie afternoon * cooking * PE * gardening * Jenga with questions * blind fold activity * reading * listen and repeat game * hide and seek with boundaries * Lego social group * football * tennis * reward time * Social speaking game * Friendship formula game * role play/shop keeper * practise introductions * show learning child is proud of * read to younger children * social groups/stories * Talk About resource * hula hoop challenge * what is comfortable for me * games of child’s choice * be kind lolly lotto</t>
  </si>
  <si>
    <t xml:space="preserve">Be consistent * set clear boundaries and expectations * hold them in mind * greet them with a smile always * find things in common * play fair *make it fun * show compassion *adult role modelling * join in with reward time * daily reflection * have fun * follow through with expectations * be fair * listen * play games that allow the child to have a connection with you * post cards home * recognition of helpful behaviours * playtimes and lunchtimes playing with others * show learning to unfamiliar adults * role modelling how to introduce yourself * use hoops to show distance * social stories/social groups * personal space resource/social story * be repetitive * swapping of staff * listen to the child’s needs * be empathic * learning tasks with different adults </t>
  </si>
  <si>
    <t>Home</t>
  </si>
  <si>
    <t>cooking together * sharing a story * watching a film * crafting * make-up or face painting * washing and styling hair * create a photo album or scrapbook * completing housework together * playing with imagination toys * role play games * garden games * visits to the local park *gardening * days out * recognition of helpful behaviours adapted for home * positive role modelling *social groups (cubs, scouts, brownies etc) small outings e.g. park swimming etc * play games/ indoors and outdoor * play fair make it fun* share a book together * watch movies * build a den * laugh together * art project together * show trust * be consistent in approach to positive and negative behaviour</t>
  </si>
  <si>
    <t>As above</t>
  </si>
  <si>
    <t>Books</t>
  </si>
  <si>
    <t>●        Therapeutic parenting stories by Sarah Naish and Rosie Jefferies</t>
  </si>
  <si>
    <t>●        101 social skills games</t>
  </si>
  <si>
    <t>●        All about me resource</t>
  </si>
  <si>
    <t>●        How to be a friend</t>
  </si>
  <si>
    <t>●        Be nice</t>
  </si>
  <si>
    <t>●        Social story book by Carol Gray</t>
  </si>
  <si>
    <t>●        Talk about</t>
  </si>
  <si>
    <t>Frogs breathing speech</t>
  </si>
  <si>
    <t>Enrichment</t>
  </si>
  <si>
    <t>Forest School * beach School * flat Pack Farm * orienteering * horse riding, Jump street * bounce ability * big Garden Project * volunteering in the Community, Swimming lessons * trip for a milk shake * sports day * music lessons * trips to supermarket</t>
  </si>
  <si>
    <t>Online Links</t>
  </si>
  <si>
    <t>https://beaconhouse.org.uk/?section=welcome-to-beacon-house</t>
  </si>
  <si>
    <t>●        https://www.norfolkepss.org.uk/supporting-children-with-attachment-difficulties-information-for-parentscarers/</t>
  </si>
  <si>
    <t xml:space="preserve">●        https://www.dayoutwiththekids.co.uk/things-to-do/east/essex/braintree (Once Government have relaxed lockdown)       </t>
  </si>
  <si>
    <t>●        Video on eye contact. https://www.youtube.com/watch?v=ekJRC-hWO8o</t>
  </si>
  <si>
    <t>●          https://www.helpguide.org/articles/parenting-family/attachment-issues-and-reactive-attachment-disorders.htm</t>
  </si>
  <si>
    <t xml:space="preserve">●        Twinkl    </t>
  </si>
  <si>
    <t xml:space="preserve">                                          </t>
  </si>
  <si>
    <t>Core Strength 2: Self-Regulation</t>
  </si>
  <si>
    <t>Self-Regulation: knowing what causes you stress enabling you to think before you act</t>
  </si>
  <si>
    <t>Developing and maintaining the ability to notice and control primary urges such as hunger and sleep as well as feelings of frustration, anger and fear is a lifelong process. Its very early roots begin with co-regulation provided by parents or significant caregivers in the form of ‘soothing’. Its healthy growth depends on a child’s experience and the maturation of the brain.</t>
  </si>
  <si>
    <r>
      <t>Why it is important:</t>
    </r>
    <r>
      <rPr>
        <sz val="12"/>
        <color theme="1"/>
        <rFont val="Calibri"/>
        <family val="2"/>
      </rPr>
      <t xml:space="preserve"> when a child doesn’t have the capacity to self-regulate, they will have problems sustaining friendships, learning and controlling their behaviour. Pausing a moment between an impulse and an action is a life tool. But it is a strength that must be learned- we are not born with it. </t>
    </r>
  </si>
  <si>
    <t>The pupil has not yet developed an understanding of how sensations feel in their body.</t>
  </si>
  <si>
    <t>Beginning to understand that sensations in our body tell us about our feelings.</t>
  </si>
  <si>
    <t>Beginning to recognise how some common sensations feel in their body.</t>
  </si>
  <si>
    <t>Sometimes able to recognise and name how some common sensations feel in their body and will let an adult know.</t>
  </si>
  <si>
    <t xml:space="preserve">Can identify and name the sensations that link to each emotion that they may feel. Recall events when they have noticed sensations and name the emotion. </t>
  </si>
  <si>
    <t xml:space="preserve">The pupil does not seek an adult at times when they dysregulate. </t>
  </si>
  <si>
    <t xml:space="preserve">Is beginning to allow a key adult to co-regulate </t>
  </si>
  <si>
    <t>Is allowing a key adult to co-regulate.</t>
  </si>
  <si>
    <t>Will identify and approach key adults and activities to support coregulation</t>
  </si>
  <si>
    <t>Is communicating when feeling dysregulated.  Can consistently seek help to support co-regulation.</t>
  </si>
  <si>
    <t>The pupil has not reached the developmental level to understand about their brain and the effect of stress.</t>
  </si>
  <si>
    <t>Is beginning to talk with a key adult about the brain. Understands what it feels like to be within their Window of Tolerance.</t>
  </si>
  <si>
    <t xml:space="preserve"> Is beginning to talk with a key adult about the brain and its key functions relating to stress responses of fight, flight, freeze, flop and flock.</t>
  </si>
  <si>
    <t>Can reflect on times when they have experienced a stress response (downstairs brain).</t>
  </si>
  <si>
    <t>Can describe how stress impacts on their own behaviour, mood and energy levels.</t>
  </si>
  <si>
    <t>The pupil is not able to recognise significant stressors which are affecting their own behaviour.</t>
  </si>
  <si>
    <t>Can name common stressors with the support of a key adult. Can accept what their trusted adult identifies as the stressor.</t>
  </si>
  <si>
    <t>Identifies stressors that can affect themselves, with a trusted adult, when they are within their Window of Tolerance.</t>
  </si>
  <si>
    <t xml:space="preserve">Can reflect on stressors which may have affected their behaviour, mood and energy levels. </t>
  </si>
  <si>
    <t xml:space="preserve">Can identify stressors in the moment. </t>
  </si>
  <si>
    <t>The pupil has not yet reached the development level where they are able to identify ways to remove or reduce their stressors.</t>
  </si>
  <si>
    <t>Can access co-regulation with a key adult to reduce or remove stressors.</t>
  </si>
  <si>
    <t>Can understand that some stressors can’t be removed.</t>
  </si>
  <si>
    <t>Can differentiate between stressors that can be removed from those that can be reduced and make plans for a different response next time.</t>
  </si>
  <si>
    <t>Is able to construct a plan to reduce or remove their own stressors and apply their new self-regulation response. Is gradually learning that actions have consequences but not always the consequences they hope for.</t>
  </si>
  <si>
    <t>The pupil has not yet reached the development level where they are able to use any helpful strategies.</t>
  </si>
  <si>
    <t>Relies on key adults to provide them with strategies to co-regulate in response to stress.</t>
  </si>
  <si>
    <t>Is able to discuss strategies for responding to stress with a key adult. Is able to explore ways that people might recharge their energy levels.</t>
  </si>
  <si>
    <t>Can identify strategies and reflect on stategies for responding to stress, evaluate their usefulness and practice to find the ones that work for them.</t>
  </si>
  <si>
    <t>Can use strategies for their own self-regulation.</t>
  </si>
  <si>
    <t>Jug filled with water then overflows with amount of stress * making models of brain * talking together * child and adult to write problem on post it note and possible solutions * smart thinking resource * gardening * letter from the future * breathing windmills * fiddle toy/chew toy * safe space indoor/outdoor * relaxation to teach calm</t>
  </si>
  <si>
    <t>Use of sensations Gingerbread man * role modelling * discussions about real life * kids have stress too resource * BLOBS * anger and anxiety gremlin * Childs response to stress booklets * anger and Anxiety Gremlin * Diggory Doo window of tolerance display * adult response to stress booklet * I need help card * happiness box * relaxation session * shared reading * colouring * breathing techniques * recognition of helpful behaviours * brain breaks * outside time to move *adult reminders to use your words * adult to wonder why!! Tell us don’t show us * adult to take time to listen * be empathetic * thinking button * show compassion * post cards home</t>
  </si>
  <si>
    <t>Childs/adult response to stress booklet (adapted for home) * happiness box * role modelling * I need help card * relaxation session (online apps, CDs, books) * shared reading * colouring * breathing techniques * recognition of helpful behaviours adapted for home * what I can do poster as a reminder * outside time to move * free App: Paint4u: Colour by number game (search on apple Apps or Google Play) * adult reminders to use your words * adult to wonder why!! Tell me don’t show me * trampoline with adult</t>
  </si>
  <si>
    <t>●        Fantastic elastic brain book</t>
  </si>
  <si>
    <t>●        Treasure box activity book  by Dr Karen Treisman</t>
  </si>
  <si>
    <t>●        The whole brain child by Dr Daniel J Siegel</t>
  </si>
  <si>
    <t>●        Anger and Anxiety Gremlin books</t>
  </si>
  <si>
    <t>●        Think Good Feel Good by Paul Stallerd</t>
  </si>
  <si>
    <t>●        Mad isn’t Bad</t>
  </si>
  <si>
    <t>●        The boy who built a wall around himself by Ali Redford</t>
  </si>
  <si>
    <t>●        Volcano in my tummy by Whitehouse</t>
  </si>
  <si>
    <t>●        Kids guide to staying awesome and in control by Lauren Brukner</t>
  </si>
  <si>
    <t>Swimming lessons * bike riding * camping * gardening</t>
  </si>
  <si>
    <t>Emotions and the brain.  https://www.youtube.com/watchv=xNY0AAUtH3g</t>
  </si>
  <si>
    <t>https://childmind.org/article/can-help-kids-self-regulation/</t>
  </si>
  <si>
    <t xml:space="preserve">do we lose control of our emotions?  https://www.youtube.com/watch?v=3bKuoH8CkFc  </t>
  </si>
  <si>
    <t xml:space="preserve">Twinkl                                                                                                                   </t>
  </si>
  <si>
    <t>Core Strength 3: Affiliation</t>
  </si>
  <si>
    <t>Affiliation: Joining in</t>
  </si>
  <si>
    <t>Affiliation is the glue for healthy human functioning. It allows us to form and maintain relationships with others and to create something stronger, more adaptive and more creative than the individual.</t>
  </si>
  <si>
    <r>
      <t>Why it is important:</t>
    </r>
    <r>
      <rPr>
        <sz val="12"/>
        <color theme="1"/>
        <rFont val="Calibri"/>
        <family val="2"/>
      </rPr>
      <t xml:space="preserve">  human beings are social creatures. We are biologically designed to live, grow and work in groups. A family is a child’s first and important group, glued together by the strong emotional bonds of attachment. But most other groups that children join, such as a preschool class, children in the community and clubs are based on circumstances or common interests. It is here that they will have thousands of brief emotional and social experiences that will help shape their development.</t>
    </r>
  </si>
  <si>
    <t>The pupil cannot yet tolerate being in a group.</t>
  </si>
  <si>
    <t xml:space="preserve">Tolerates learning/playing alongside in a small group. </t>
  </si>
  <si>
    <t xml:space="preserve">Beginning to share thoughts, answers and points of view in a group with support. </t>
  </si>
  <si>
    <t xml:space="preserve">For familiar topics/contexts, pupil can join in with an activity independently, share thoughts, answers and points of view in a group. </t>
  </si>
  <si>
    <t>Can independently share thoughts, answers and points of view in a group even if they are not familiar with the topic. Enjoys a sense of belonging through being involved in daily tasks.</t>
  </si>
  <si>
    <t>No recognition that another person is speaking. The pupil will interrupt the speaker if they feel that they need to share some information. This may not be linked to the activity.</t>
  </si>
  <si>
    <t xml:space="preserve">Aware that another person is speaking and can be quiet but may be distracted. May interrupt the speaker to share their views on the topic of discussion. </t>
  </si>
  <si>
    <t>Can listen appropriately without interruption. Uses verbal and nonverbal feedback (smiling etc) with support.</t>
  </si>
  <si>
    <t>Beginning to participate in discussions, is growing in confidence but may still need adult encouragement and support. Uses verbal and nonverbal feedback (smiling etc).</t>
  </si>
  <si>
    <t>Is actively listening to the speaker - can reflect on what has been said to them before they respond. They are fully engaged in listening. Uses verbal and nonverbal feedback (smiling etc).</t>
  </si>
  <si>
    <t>Unable to recognise skills and attributes in themselves or others.</t>
  </si>
  <si>
    <t xml:space="preserve">Beginning to recognise what skills/ attributes they have but not in others. </t>
  </si>
  <si>
    <t xml:space="preserve">With adult support and encouragement can begin to notice and have discussions around other people’s skills/ attributes, perhaps those that they have in common. </t>
  </si>
  <si>
    <t xml:space="preserve">Beginning to give the person a compliment and say kind things about them. Adult support and encouragement may still be needed. </t>
  </si>
  <si>
    <t xml:space="preserve">Can give a compliment in the appropriate tone independently. </t>
  </si>
  <si>
    <t>Can share viewpoints and compromise.</t>
  </si>
  <si>
    <t>Is unable to acknowledge or accept another viewpoint.</t>
  </si>
  <si>
    <t xml:space="preserve">Can listen to anothers’ viewpoint but becomes frustrated if the views differ from their own. </t>
  </si>
  <si>
    <t xml:space="preserve">Will listen to or try a new idea/ view with adult encouragement and support. </t>
  </si>
  <si>
    <t>Confident to listen to different view or try a new idea. Practices skills of assertion, negotiation and compromise and looks to a supportive adult for help in resolving conflict with peers.</t>
  </si>
  <si>
    <t>Listens to others' views, can also offer a compromise. Problem solves with a peer. Develops friendships with other children, which help them to understand different points of view and to challenge their own and others’ thinking.</t>
  </si>
  <si>
    <t xml:space="preserve">Solo/individual play, perhaps not even the same activity/theme as others. No communication with peers. </t>
  </si>
  <si>
    <t>Solo, parallel play using the same activity/theme. Limited communication with peers and needs trusted adult support.</t>
  </si>
  <si>
    <t xml:space="preserve">Beginning to share play by suggesting ideas, can become frustrated if peers do not want to join in or follow their direction and rely on adults to resolve conflict. May not include all peers in play. </t>
  </si>
  <si>
    <t>Shares play ideas and compromises the rules of the game with adult support. Seeks out others to share experiences with and may choose to play with a familiar friend or a child who has similar interest.</t>
  </si>
  <si>
    <t>Can include all peers in play. Confidently suggesting themes and activities and negotiating rules.</t>
  </si>
  <si>
    <t>The pupil is unable to wait their turn.</t>
  </si>
  <si>
    <t>Rushes turn taking. Wanting to take the other person's turn. May need more turns than others to maintain engagement.</t>
  </si>
  <si>
    <t>Begins to understand turn taking with adult support and encouragement.</t>
  </si>
  <si>
    <t>Can wait for their turn with little support or a gentle reminder of the rules.</t>
  </si>
  <si>
    <t xml:space="preserve">Waits patiently for their turn, does not rush the other person with their go. </t>
  </si>
  <si>
    <t>Unable to share. Individual play is their preference.</t>
  </si>
  <si>
    <t>Plays alongside peers, will allow peers to share with them but still unable to share their own things.</t>
  </si>
  <si>
    <t>With adult support begins to share if they still have something to keep.</t>
  </si>
  <si>
    <t xml:space="preserve">With adult support, shares willingly with peers they are familiar with. </t>
  </si>
  <si>
    <t xml:space="preserve">Willingly and consistently shares with all peers. </t>
  </si>
  <si>
    <t>socially speaking * friendship formula game * Game of life junior * child to write a positive comment about a friend and share * act of kindness lolly lotto * rehearse asking a peer to play * blind fold game of trust * colouring * hold the toy when others are speaking and repeat what you have heard * to join class for assemblies</t>
  </si>
  <si>
    <t>Social groups social game * break times outside with others * PE lessons * class lessons * recognition system of helpful behaviours * role modelling * taking turns now it’s your turn flash card * smart thinking * opportunities to play with others * adult to take time to listen * be empathetic * show compassion * post cards home * paired reward time with friend * class assemblies</t>
  </si>
  <si>
    <t xml:space="preserve">Social groups, (cubs scouts brownies, football etc) * recognition system adapted for home * role modelling * taking turns * acts of kindness using lolly sticks system * opportunities to play with others.                                                                                                                                                                                                                                                                                                     </t>
  </si>
  <si>
    <t>●        101 social group games</t>
  </si>
  <si>
    <t>●        Social stories</t>
  </si>
  <si>
    <t>Books by Sue Graves and Trevor Dunton</t>
  </si>
  <si>
    <t>Football team matches * Gymnastics * Playing at the park * Sports day * Assembly * Playtime * World Book Day * Social eating sessions</t>
  </si>
  <si>
    <t xml:space="preserve">●        Cubs/Scouts  https://www.essexscouts.org.uk/districts/braintree/   </t>
  </si>
  <si>
    <t xml:space="preserve">●        Football teams around Braintree  https://www.teamstats.net/teams/search/braintree    </t>
  </si>
  <si>
    <t xml:space="preserve">●        How to Help Your Child Make Friends  https://www.youtube.com/watch?v=40_wXU4xBQg   </t>
  </si>
  <si>
    <t xml:space="preserve">●        Twinkl                                                                                                </t>
  </si>
  <si>
    <t xml:space="preserve"> </t>
  </si>
  <si>
    <t xml:space="preserve">  </t>
  </si>
  <si>
    <t>Core Strength 4: Awareness</t>
  </si>
  <si>
    <t>Awareness: thinking of others</t>
  </si>
  <si>
    <t>Awareness is the ability to recognise the needs, interests, strengths and values of others. Infants begin life prioritising only their own needs and slowly develop awareness- the ability to see themselves and to sense and categorize the other people in their world.</t>
  </si>
  <si>
    <r>
      <t>Why it is important:</t>
    </r>
    <r>
      <rPr>
        <sz val="12"/>
        <color theme="1"/>
        <rFont val="Calibri"/>
        <family val="2"/>
      </rPr>
      <t xml:space="preserve"> the ability to be attuned, to read and to respond to the needs of others is an essential element of human communication. An aware child learns about the needs and complexities of others by watching, listening and forming relationships with a variety of children. They will become part of a group (which the core strength of affiliation allows them to do) and sees ways in which they are alike and different. The more aware a child is the more able they will be to include others into their groups and thus not engage in behaviour such as bullying.</t>
    </r>
  </si>
  <si>
    <t>The pupil has not yet reached the developmental level to recognise the need to express empathy towards others.</t>
  </si>
  <si>
    <t>Can recognise and name core emotions in others. Explores the feelings and actions of others with support.</t>
  </si>
  <si>
    <t>Can talk about how someone may have been feeling when they took that action.</t>
  </si>
  <si>
    <t>Can compare their own actions with actions of others.</t>
  </si>
  <si>
    <t xml:space="preserve">Can independently draw on personal experiences to share an understanding of how someone else is feeling and why. </t>
  </si>
  <si>
    <t>The pupil has no understanding of the impact of their words and actions on others.</t>
  </si>
  <si>
    <t xml:space="preserve">Can sort kind/ unkind words/ images. </t>
  </si>
  <si>
    <t>In an adult led, classroom-based activity, can link words/ actions scenario cards to how they make others feel.</t>
  </si>
  <si>
    <t>With adult support, can select kind actions and words and recognise/ reflect with adult support when their choices have negatively impacted others. May respond sympathetically.</t>
  </si>
  <si>
    <t>Is able to reflect when their choices have negatively impacted others. Demonstrates empathy. Can independently act kindly through words and actions. Is more able to recognize the impact of their choices and behaviours/actions on others and knows that some actions and words can hurt others’ feelings.</t>
  </si>
  <si>
    <t>Pupil cannot recognise others interests or strengths</t>
  </si>
  <si>
    <t>Requires coregulation when someone else is talking about their interests.</t>
  </si>
  <si>
    <t>Beginning to demonstrate self-regulation when others receive praise.</t>
  </si>
  <si>
    <t xml:space="preserve">When asked, can explain an interest, or strength of a peer. Can offer praise or join a conversation about peers’ interests when others are already doing this. </t>
  </si>
  <si>
    <t xml:space="preserve">Can spontaneously / independently praise a peer for their strengths, or start a conversation linked to their interests. </t>
  </si>
  <si>
    <t>Pupil does not yet understand the need for rules, routines and limits.</t>
  </si>
  <si>
    <t>Can state what the rules/ routines, or boundaries are for a given situation.</t>
  </si>
  <si>
    <t xml:space="preserve">Can explain what a rule/ routine/ boundary is and give a basic reason for why these are needed. </t>
  </si>
  <si>
    <t>Can follow rules/routines and remains within the limits with modelling and prompts when in their window of tolerance, accessing co-regulation when needed.</t>
  </si>
  <si>
    <t>Can follow rules/routines and remains within the limits independently the majority of the time.</t>
  </si>
  <si>
    <t>The pupil has not yet reached the developmental level to identify when to apologise or how to apologise. They may only have an understanding of when someone needs to apologise to them.</t>
  </si>
  <si>
    <t>Can identify that you say sorry when you deliberately cause upset/ harm, but may not be able to say it yet.</t>
  </si>
  <si>
    <t>Can identify that you say sorry for accidentally causing minor harm/upset (e.g. bumping into someone). With support, after a de-brief, can say sorry for deliberately causing harm.</t>
  </si>
  <si>
    <t>Can say sorry for causing accidental or deliberate upset/harm. Can follow up with a genuine act of kindness.</t>
  </si>
  <si>
    <t>Will independently apologise for accidents and deliberate incidents within an appropriate time scale. Can value the time taken for the other person to process forgiveness, and also forgive themselves.</t>
  </si>
  <si>
    <t xml:space="preserve">Can recognise when others are stressed and respond appropriately </t>
  </si>
  <si>
    <t>The pupil has not yet reached the developmental level to understand the feelings within others.</t>
  </si>
  <si>
    <t>Can start noticing how others are feeling, although may not respond appropriately.</t>
  </si>
  <si>
    <t xml:space="preserve">Can follow adults advice of what to do when noticing big feelings in others. </t>
  </si>
  <si>
    <t xml:space="preserve">Can recognise when others are stressed and seek adult support on their behalf. </t>
  </si>
  <si>
    <t>Can independently identify when someone else is dysregulated and can offer co-regulation to support.</t>
  </si>
  <si>
    <t>*discussion cards around everyone is different *consequence flash cards, thoughts of child on consequence for an action/behaviour *how to write a sorry note *anxiety gremlin *post your worry in the worry monster *smart thinking resource* online activities everyone is different *football on your bottom to appreciate others in a wheelchair *blindfold games *post it notes with ideas of how to solve a problem for someone else * social groups/stories *BLOBS *Top Trump cards using super heroes, what would be the child’s super power if they had a disability</t>
  </si>
  <si>
    <t xml:space="preserve">*Remove child from situation to feel safe*Reassurance from adult *child response to stress booklet *ear defenders *adult to direct child from others stress * recognition of helpful behaviours managing strong feelings, keeping problem small ect *Role modelling *apology letters* time to reflect *smart thinking *social groups *discussions everyone is different *Visual time table *Being fair and consistent with boundaries * consequence that are logical, encouragement to apologise </t>
  </si>
  <si>
    <t>*Safe place to go within the home *Reassurance from adult * ear defenders * role modelling coming away from situation *reading books about differences, watch videos. Know Your Character Strengths: https://www.youtube.com/whow *Show Your Child What Feelings Look Like *Help Your Child Identify the Feelings of Others *Point Out Feelings Using Family Pictures *talk about your child's emotions as they have them *help your child recognize their strengths by making a poster of a super hero, what super power would they have and why</t>
  </si>
  <si>
    <t>Therapeutic treasure box by DR Karen Treisman</t>
  </si>
  <si>
    <t>Diggory Doo by Steve Herman</t>
  </si>
  <si>
    <t xml:space="preserve">Helping in the community (gardening for an older person). Trips with others </t>
  </si>
  <si>
    <t xml:space="preserve">Know Your Character Strengths: https://www.youtube.com/whow                                          </t>
  </si>
  <si>
    <t>Core Strength 5: Tolerance</t>
  </si>
  <si>
    <t>Tolerance: accepting differences</t>
  </si>
  <si>
    <t>Tolerance is the capacity to understand and accept how others are different from you. This core strength builds upon another- awareness (once aware- what you do with the differences you observe?)</t>
  </si>
  <si>
    <r>
      <t>Why it is important:</t>
    </r>
    <r>
      <rPr>
        <sz val="12"/>
        <color theme="1"/>
        <rFont val="Calibri"/>
        <family val="2"/>
      </rPr>
      <t xml:space="preserve"> the research is very clear that it’s natural and human to be afraid of what’s new and different; a child must first face the fear of differences. This can be a challenge because children tend to affiliate based on similarities in- age, interests, families or cultures. But they also learn to reach out and be more sensitive to others by watching how the adults in their lives relate to one another. With positive modelling, you can insure and build on children’s tolerance. The tolerant child is more flexible and adaptive in many ways. Most importantly, when a child learns to accept difference in others they will become able to value the things that make each of us special and unique.</t>
    </r>
  </si>
  <si>
    <t>The pupil is not able to accept the mistakes of others without becoming dysregulated.</t>
  </si>
  <si>
    <t>Can notice others making a mistake with adult support, but may not forgive.</t>
  </si>
  <si>
    <t>Can tolerate others making a mistake without dysregulating.</t>
  </si>
  <si>
    <t xml:space="preserve"> Can differentiate between a mistake and a deliberate action. Can forgive with support.</t>
  </si>
  <si>
    <t>Is accepting and forgiving of others’ mistakes independently.</t>
  </si>
  <si>
    <t>Is tolerant of the differences</t>
  </si>
  <si>
    <t>The pupil has not yet reached the developmental level where they are tolerant.</t>
  </si>
  <si>
    <t>Can express their own values and interests. May need support from trusted adult to be able to listen to the interests and values of others.</t>
  </si>
  <si>
    <t>Can acknowledge interests and values that differ from their own.</t>
  </si>
  <si>
    <t>Understands that people with different backgrounds and experiences are likely to have different experiences, values and ideas.</t>
  </si>
  <si>
    <t>Accepts and shows interest in different cultures and values and acknowledges that they are equally valid.</t>
  </si>
  <si>
    <t xml:space="preserve">Becomes dysregulated or will disagree when others express a contrasting idea/ viewpoint to their own. </t>
  </si>
  <si>
    <t>Can listen when someone else is talking about their interests, but will interupt with  their own opinion on the topic.</t>
  </si>
  <si>
    <t>Can listen to the opinon of others but may seek to change it.</t>
  </si>
  <si>
    <t>Can explain reasons for their own point of view without seeking to persuade others. Shows some understanding that other people have perspectives, ideas and needs that are different to theirs.</t>
  </si>
  <si>
    <t>Is increasingly socially skilled and will take steps to resolve conflicts with other children by negotiating, asking questions and finding a compromise; sometimes by themselves, sometimes with support.</t>
  </si>
  <si>
    <t xml:space="preserve">Turn taking board games* circle times * mirror games * opportunities to make safe mistakes * role-modelling mistakes are ok * social groups * resilience games * team building exercises/games/challenges * SMART thinking sessions * Volcano in  my Tummy sessions * My hidden Chimp * jenga upgraded * daily reflection * card games * Simon says * blind-folded obstacle course * LEGO social group * football * working with a less familiar adult * treasure hunts * PSHE sessions * act of kindness lollies * work with a peer on a less preferred task * play a game of another’s interest * PE * role-play * restorative sessions after conflict * hide and seek * independent instruction following i.e. cooking from a recipe </t>
  </si>
  <si>
    <t xml:space="preserve">Be emphatic * greet with a smile * mistakes are ok * safe challenges * opportunities for mistakes to be made * clear boundaries and expectations * be fair * be consistent * recognise helpful behaviours * be honest * positive role modelling * take an interest in likes and dislikes * post cards home * celebrate success and failures/mistakes * be repetitive * join in with reward times/play times * find common ground * have differing opinions and role model this * be understanding * logical consequences * </t>
  </si>
  <si>
    <t xml:space="preserve">Cook together * activities that do not require technology * park visits * go to clubs/social groups * celebrate successes and mistakes * be fair * have clear expectations * logical consequences * swimming * picnics * read together * movie nights * role play games * LEGO * be understanding of struggles and worries * be positive * </t>
  </si>
  <si>
    <t>How are you feeling today – Molly Potter * The Cloud – Hannah Cumming * Have you filled a bucket today? – Carol McCloud* Theraputic parenting stories – Sarah Naish and Rosie Jefferies * 101 social skills games * Social Story – Carol Gray* Things I can control, Things I can’t*</t>
  </si>
  <si>
    <t xml:space="preserve">Horse riding * forest schools * swimming lessons * music sessions * football * gymnastics * park visitis * therapy dogs * gardening </t>
  </si>
  <si>
    <t>Twinkl</t>
  </si>
  <si>
    <t>Core Strength 6: Respect</t>
  </si>
  <si>
    <t>Respect: Respecting yourself and others</t>
  </si>
  <si>
    <t>Appreciating your own self-worth and the value of others grows from the foundation of the preceding 5 strengths. An aware, tolerant child with good affiliation, attachment and self-regulation strengths gains respect naturally. The development of respect is a lifelong process yet its roots are in early childhood as children learn these core strengths and integrate them into their behaviours and their worldview.</t>
  </si>
  <si>
    <r>
      <t>Why it is important:</t>
    </r>
    <r>
      <rPr>
        <sz val="12"/>
        <color theme="1"/>
        <rFont val="Calibri"/>
        <family val="2"/>
      </rPr>
      <t xml:space="preserve">  children will belong to many groups, meet many kinds of people and will need to be able to listen, negotiate, compromise and cooperate. Having respect enables a child to accept others and to see the value in diversity. They will learn to see that every group needs many styles and many strengths to succeed and he can value each person in the group for their talents and strengths. When children respect and value diversity they find the world to be more interesting, complex and a safer place. Just as understanding replaces ignorance, respect replaces fear.</t>
    </r>
  </si>
  <si>
    <t>The pupil is not yet able to say nice/good things about themselves</t>
  </si>
  <si>
    <t>With adult support, is beginning to say positive things about themselves.</t>
  </si>
  <si>
    <t>Can name one positive attribute personal to them related to something that has just happened.</t>
  </si>
  <si>
    <t>Can identify a range of characteristics/personality traits that are personal to them and celebrate these.</t>
  </si>
  <si>
    <t>Can reflect on what their attributes enable them to achieve. Can describe their competencies, what they can do well and are getting better at; describing themselves in positive but realistic terms</t>
  </si>
  <si>
    <t>The pupil is not yet able to accept praise without becoming dysregulated.</t>
  </si>
  <si>
    <t>Is sometimes able to accept indirect praise from a trusted adult.</t>
  </si>
  <si>
    <t>Is able to accept direct praise or compliments from a trusted adult. Is aware of being evaluated by others and can tolerate this with co-regualtion.</t>
  </si>
  <si>
    <t xml:space="preserve">Is able to accept a compliment from a trusted peer and is beginning to use these to build a positive self-image. </t>
  </si>
  <si>
    <t>Demonstrate by response that praise and complements are a positive experience.</t>
  </si>
  <si>
    <t>The pupil will be unaware of the influence of their peers in their unsafe choices. They may recognise that at times, the choices of others can influence theirs but are unable to consistently resist.</t>
  </si>
  <si>
    <t xml:space="preserve">With support, on some occasions they are able to resist negative influence from peers through co-regulation. </t>
  </si>
  <si>
    <t>With support they are consistently able to resist negative influence from peers through co-regulation.</t>
  </si>
  <si>
    <t>Demonstrating they are able to apply self-regulation to make the right choice to resist negative influence from peers independently/ adult prompt on some occasions. Continue to require co-regulation occasionally.</t>
  </si>
  <si>
    <t xml:space="preserve">Demonstrating they are confident to apply self-regulation to make the right choice to resist negative influence from peers independently on most occasions. </t>
  </si>
  <si>
    <t xml:space="preserve">The pupil is unable to tolerate receiving feedback when something is difficult without dysregulating. </t>
  </si>
  <si>
    <t xml:space="preserve">If pupil is within their window of tolerance, they can receive feedback about something that is difficult from a trusted adult. </t>
  </si>
  <si>
    <t xml:space="preserve">On occasions with support they can apply this feedback to make improvements with adult support. </t>
  </si>
  <si>
    <t xml:space="preserve">Can receive feedback about something that is difficult from trusted adults and peers. They can apply this feedback to make improvements. </t>
  </si>
  <si>
    <t xml:space="preserve">Can receive feedback about something that is difficult from a range of adults and peers. They can apply this feedback to make improvements. </t>
  </si>
  <si>
    <t>The pupil is unable to give feedback to others.</t>
  </si>
  <si>
    <t>With support and modelling the pupil is able to give positive feedback about something to a trusted adult.</t>
  </si>
  <si>
    <t>With support and modelling the pupil is able to give positive and constructive feedback about something to a trusted adult.</t>
  </si>
  <si>
    <t xml:space="preserve">Independently or with a prompt the pupil is able to give positive and constructive feedback about something to a range of adults. </t>
  </si>
  <si>
    <t xml:space="preserve">Independently or with a prompt the pupil is able to give positive and constructive feedback about something to a range of adults or peers. </t>
  </si>
  <si>
    <t>The pupil is unable to offer help to adults or peers.</t>
  </si>
  <si>
    <t>Can recognise when others need help but may not act on it or know how to help.</t>
  </si>
  <si>
    <t xml:space="preserve">Can help others when supported by a trusted adult to do so. They may suggest ways that could help and may seeks help from others. </t>
  </si>
  <si>
    <t>Can offer help independently to peers or adults when they recognise the signs that help is needed, but they may try to take over.</t>
  </si>
  <si>
    <t>Can offer help independently to peers or adults when they recognise the signs that help is needed. Identify times when the help needed is greater than they can offer and seek others support.</t>
  </si>
  <si>
    <t>Take leader role in Simon Says/Follow the Leader/Everybody Do This * Self-portraits (using mirrors) * WOW Board displaying children’s learning * Pass a Smile * Cosmic Kids Yoga * Mindfulness * ‘Mind Reader’ game – person X selected, all others have to write down (but not show) one positive attribute they identify in that person. Person X – guess what they wrote, until all guessed accurately. * Create an obstacle course. At the end recognise positive attributes by the student stating what leaves they used to complete the obstacle course or what leaves they used when creating their own obstacle course for other peers and staff to have a go at. * Celebration mini-assembly acknowledging proud moments/wow moments *  PE team games * “Things I can/cannot control” sorting activity * “Make me laugh” game – keep a straight face whilst others are trying to make you laugh (non-contact, e.g. no tickling) * Board games * Practice body breaks from “Awesome Book” and discuss scenarios that they might be useful in * Blind-folded obstacle course * Targeted academic skill teaching (teach to the gaps) with adult/peer support * Open challenges (e.g. learn a magic trick, learn to juggle, keepie-uppies) * “Lego Therapy” or Twinkl “Building Blocks” * “What could you say?” scenarios – present a scenario, how would you respond? * Team based activities such as Junk Modelling Giant Construction, team games (stuck in the mud, etc.) * Keep balloons afloat, one balloon per child and adult (named) for which they are responsible plus 2 extra balloons – all must stay afloat. * Group puzzle *</t>
  </si>
  <si>
    <t xml:space="preserve">Notice and acknowledge ‘Helpful Behaviours’ * Honest and genuine praise, scaled appropriately to the achievement * Focus on their successes * Smile often * Body breaks from “Awesome Book” * Use language like ‘challenge’, ‘mission’ rather than ‘difficult task’/ ‘tricky’ * Offer ‘helpful hint’ or ‘tools for your toolkit’ * Shared self-assessment and teacher assessment * Peer feedback * Child as teacher * Group work/activity * ‘Special helper’ jobs * Adults modelling helping others </t>
  </si>
  <si>
    <t>Board Games * Cosmic Kids Yoga * Mindfulness * Team based activities as a family such as Junk Modelling Giant Construction, team games (stuck in the mud, etc.) * Open challenges (e.g. learn a magic trick, learn to juggle, keepie-uppies) *</t>
  </si>
  <si>
    <t>Any book with a moral or learning tale can be used to encourage chn to verbalise ‘how could the character do it differently next time?’.</t>
  </si>
  <si>
    <t>“The beautiful oops” – Barney Saltzberg</t>
  </si>
  <si>
    <t>“The girl who never made mistakes” – Mark Pett &amp; Gary Rubinstein</t>
  </si>
  <si>
    <t>“The dot” – Peter. H Reynolds</t>
  </si>
  <si>
    <t>“Is it because?” – Tony Ross</t>
  </si>
  <si>
    <t>“The cloud” – Hannah Cumming</t>
  </si>
  <si>
    <t>The Lion Inside – Rachel Bright</t>
  </si>
  <si>
    <t>Giraffes Can’t Dance – Giles Andreae</t>
  </si>
  <si>
    <t>“A bad case of stripes.” -David Shannon</t>
  </si>
  <si>
    <t>“Have you filled a bucket today?” – Carol Mcloud</t>
  </si>
  <si>
    <t>Visiting family and friends * Youth Clubs * Holiday Camps * Scouts / Cubs / Guides / Brownies * Sports Clubs * Volunteering in the Local Community * Caring for pets</t>
  </si>
  <si>
    <t>●        “What Makes Me, Me? And other interesting questions” BBC2 Watch Live. Series 1 ‘What makes Me, Me’ and ‘Am I always responsible for me actions?’</t>
  </si>
  <si>
    <t xml:space="preserve">●        Twinkl - ‘What makes me who I am’, ‘Pieces of me’, ‘cooperative games’, ‘How can you help’ friendship scenario cards.      </t>
  </si>
  <si>
    <t>https://www.essexscouts.org.uk/</t>
  </si>
  <si>
    <t>http://www.girlguidingessexsoutheast.org.uk/Join+Us/</t>
  </si>
  <si>
    <t>https://youth.essex.gov.uk/</t>
  </si>
  <si>
    <t>https://www.sea-cadets.org/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</si>
</sst>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Arial"/>
      <family val="2"/>
    </font>
    <font>
      <sz val="11"/>
      <color theme="1"/>
      <name val="Calibri"/>
      <family val="2"/>
      <scheme val="minor"/>
    </font>
    <font>
      <b/>
      <sz val="26"/>
      <color theme="1"/>
      <name val="Comic Sans MS"/>
      <family val="4"/>
    </font>
    <font>
      <b/>
      <sz val="12"/>
      <color theme="1"/>
      <name val="Arial"/>
      <family val="2"/>
    </font>
    <font>
      <b/>
      <sz val="14"/>
      <color theme="1"/>
      <name val="Arial"/>
      <family val="2"/>
    </font>
    <font>
      <b/>
      <sz val="16"/>
      <name val="Calibri"/>
      <family val="2"/>
      <scheme val="minor"/>
    </font>
    <font>
      <b/>
      <sz val="28"/>
      <color theme="1"/>
      <name val="Arial"/>
      <family val="2"/>
    </font>
    <font>
      <b/>
      <sz val="12"/>
      <color theme="1"/>
      <name val="Calibri"/>
      <family val="2"/>
      <scheme val="minor"/>
    </font>
    <font>
      <b/>
      <sz val="28"/>
      <color theme="1"/>
      <name val="Calibri"/>
      <family val="2"/>
      <scheme val="minor"/>
    </font>
    <font>
      <b/>
      <sz val="11"/>
      <color theme="1"/>
      <name val="Calibri"/>
      <family val="2"/>
      <scheme val="minor"/>
    </font>
    <font>
      <b/>
      <sz val="14"/>
      <color theme="1"/>
      <name val="Calibri"/>
      <family val="2"/>
      <scheme val="minor"/>
    </font>
    <font>
      <b/>
      <sz val="12"/>
      <name val="Arial"/>
      <family val="2"/>
    </font>
    <font>
      <sz val="11"/>
      <color theme="1"/>
      <name val="Arial"/>
      <family val="2"/>
    </font>
    <font>
      <b/>
      <sz val="10"/>
      <color theme="1"/>
      <name val="Calibri"/>
      <family val="2"/>
    </font>
    <font>
      <sz val="11"/>
      <color theme="1"/>
      <name val="Calibri"/>
      <family val="2"/>
    </font>
    <font>
      <b/>
      <u/>
      <sz val="16"/>
      <color theme="1"/>
      <name val="Calibri"/>
      <family val="2"/>
    </font>
    <font>
      <b/>
      <sz val="12"/>
      <color theme="1"/>
      <name val="Calibri"/>
      <family val="2"/>
    </font>
    <font>
      <sz val="12"/>
      <color theme="1"/>
      <name val="Calibri"/>
      <family val="2"/>
    </font>
    <font>
      <u/>
      <sz val="12"/>
      <color theme="10"/>
      <name val="Arial"/>
      <family val="2"/>
    </font>
    <font>
      <b/>
      <u/>
      <sz val="12"/>
      <color theme="1"/>
      <name val="Arial"/>
      <family val="2"/>
    </font>
    <font>
      <u/>
      <sz val="20"/>
      <color theme="10"/>
      <name val="Arial"/>
      <family val="2"/>
    </font>
  </fonts>
  <fills count="14">
    <fill>
      <patternFill patternType="none"/>
    </fill>
    <fill>
      <patternFill patternType="gray125"/>
    </fill>
    <fill>
      <patternFill patternType="solid">
        <fgColor rgb="FFFF0000"/>
        <bgColor indexed="64"/>
      </patternFill>
    </fill>
    <fill>
      <patternFill patternType="solid">
        <fgColor rgb="FFFF9966"/>
        <bgColor indexed="64"/>
      </patternFill>
    </fill>
    <fill>
      <patternFill patternType="solid">
        <fgColor rgb="FFFFFF99"/>
        <bgColor indexed="64"/>
      </patternFill>
    </fill>
    <fill>
      <patternFill patternType="solid">
        <fgColor rgb="FFCCFF66"/>
        <bgColor indexed="64"/>
      </patternFill>
    </fill>
    <fill>
      <patternFill patternType="solid">
        <fgColor rgb="FF33CC33"/>
        <bgColor indexed="64"/>
      </patternFill>
    </fill>
    <fill>
      <patternFill patternType="solid">
        <fgColor theme="7" tint="0.3999450666829432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bgColor indexed="64"/>
      </patternFill>
    </fill>
    <fill>
      <patternFill patternType="solid">
        <fgColor rgb="FF92D050"/>
        <bgColor indexed="64"/>
      </patternFill>
    </fill>
    <fill>
      <patternFill patternType="solid">
        <fgColor rgb="FF00B050"/>
        <bgColor indexed="64"/>
      </patternFill>
    </fill>
    <fill>
      <patternFill patternType="solid">
        <fgColor theme="3"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3">
    <xf numFmtId="0" fontId="0" fillId="0" borderId="0"/>
    <xf numFmtId="0" fontId="1" fillId="0" borderId="0"/>
    <xf numFmtId="0" fontId="18" fillId="0" borderId="0" applyNumberFormat="0" applyFill="0" applyBorder="0" applyAlignment="0" applyProtection="0"/>
  </cellStyleXfs>
  <cellXfs count="77">
    <xf numFmtId="0" fontId="0" fillId="0" borderId="0" xfId="0"/>
    <xf numFmtId="0" fontId="2" fillId="0" borderId="0" xfId="0" applyFont="1" applyAlignment="1">
      <alignment horizontal="center"/>
    </xf>
    <xf numFmtId="0" fontId="15" fillId="0" borderId="0" xfId="0" applyFont="1" applyAlignment="1">
      <alignment vertical="center"/>
    </xf>
    <xf numFmtId="0" fontId="13" fillId="0" borderId="1" xfId="0" applyFont="1" applyBorder="1" applyAlignment="1">
      <alignment horizontal="center" vertical="center" wrapText="1"/>
    </xf>
    <xf numFmtId="0" fontId="14" fillId="0" borderId="1" xfId="0" applyFont="1" applyBorder="1" applyAlignment="1">
      <alignment vertical="center" wrapText="1"/>
    </xf>
    <xf numFmtId="0" fontId="13" fillId="0" borderId="0" xfId="0" applyFont="1" applyAlignment="1">
      <alignment horizontal="center" vertical="center" wrapText="1"/>
    </xf>
    <xf numFmtId="0" fontId="14" fillId="0" borderId="0" xfId="0" applyFont="1" applyAlignment="1">
      <alignment vertical="center" wrapText="1"/>
    </xf>
    <xf numFmtId="0" fontId="0" fillId="0" borderId="0" xfId="0" applyAlignment="1">
      <alignment horizontal="center" vertical="center"/>
    </xf>
    <xf numFmtId="0" fontId="19" fillId="0" borderId="0" xfId="0" applyFont="1"/>
    <xf numFmtId="17" fontId="0" fillId="0" borderId="0" xfId="0" applyNumberFormat="1"/>
    <xf numFmtId="0" fontId="3" fillId="9" borderId="0" xfId="0" applyFont="1" applyFill="1"/>
    <xf numFmtId="0" fontId="4" fillId="9" borderId="0" xfId="0" applyFont="1" applyFill="1" applyAlignment="1">
      <alignment horizontal="center" vertical="center" wrapText="1"/>
    </xf>
    <xf numFmtId="17" fontId="0" fillId="0" borderId="0" xfId="0" applyNumberFormat="1" applyAlignment="1">
      <alignment horizontal="center" vertical="center"/>
    </xf>
    <xf numFmtId="17" fontId="0" fillId="0" borderId="0" xfId="0" applyNumberFormat="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4" fillId="0" borderId="0" xfId="0" applyFont="1" applyAlignment="1">
      <alignment horizontal="center" vertical="center" wrapText="1"/>
    </xf>
    <xf numFmtId="0" fontId="6" fillId="0" borderId="0" xfId="0" applyFont="1"/>
    <xf numFmtId="17" fontId="3" fillId="0" borderId="1" xfId="0" applyNumberFormat="1" applyFont="1" applyBorder="1" applyAlignment="1">
      <alignment horizontal="center"/>
    </xf>
    <xf numFmtId="0" fontId="9" fillId="0" borderId="1" xfId="0" applyFont="1" applyBorder="1" applyAlignment="1">
      <alignment horizontal="center"/>
    </xf>
    <xf numFmtId="17" fontId="0" fillId="0" borderId="1" xfId="0" applyNumberFormat="1" applyBorder="1" applyAlignment="1">
      <alignment horizontal="right"/>
    </xf>
    <xf numFmtId="0" fontId="0" fillId="0" borderId="1" xfId="0" applyBorder="1" applyAlignment="1">
      <alignment horizontal="center"/>
    </xf>
    <xf numFmtId="0" fontId="0" fillId="0" borderId="1" xfId="0" applyBorder="1" applyAlignment="1">
      <alignment horizontal="center" vertical="center"/>
    </xf>
    <xf numFmtId="1" fontId="0" fillId="0" borderId="1" xfId="0" applyNumberFormat="1" applyBorder="1" applyAlignment="1">
      <alignment horizontal="center"/>
    </xf>
    <xf numFmtId="17" fontId="0" fillId="0" borderId="4" xfId="0" applyNumberFormat="1" applyBorder="1" applyAlignment="1">
      <alignment horizontal="right"/>
    </xf>
    <xf numFmtId="0" fontId="0" fillId="0" borderId="4" xfId="0" applyBorder="1" applyAlignment="1">
      <alignment horizontal="center"/>
    </xf>
    <xf numFmtId="0" fontId="0" fillId="0" borderId="0" xfId="0" applyAlignment="1">
      <alignment horizontal="center"/>
    </xf>
    <xf numFmtId="1" fontId="0" fillId="0" borderId="0" xfId="0" applyNumberFormat="1" applyAlignment="1">
      <alignment horizontal="center"/>
    </xf>
    <xf numFmtId="0" fontId="11" fillId="0" borderId="0" xfId="0" applyFont="1" applyAlignment="1">
      <alignment wrapText="1"/>
    </xf>
    <xf numFmtId="0" fontId="10" fillId="7" borderId="1" xfId="0" applyFont="1" applyFill="1" applyBorder="1" applyAlignment="1">
      <alignment horizontal="center"/>
    </xf>
    <xf numFmtId="17" fontId="10" fillId="7" borderId="1" xfId="0" applyNumberFormat="1" applyFont="1" applyFill="1" applyBorder="1" applyAlignment="1">
      <alignment horizontal="center"/>
    </xf>
    <xf numFmtId="1" fontId="1" fillId="0" borderId="1" xfId="0" applyNumberFormat="1" applyFont="1" applyBorder="1" applyAlignment="1">
      <alignment horizontal="center"/>
    </xf>
    <xf numFmtId="0" fontId="7" fillId="0" borderId="9" xfId="0" applyFont="1" applyBorder="1" applyAlignment="1">
      <alignment horizontal="center"/>
    </xf>
    <xf numFmtId="1" fontId="0" fillId="0" borderId="9" xfId="0" applyNumberFormat="1" applyBorder="1" applyAlignment="1">
      <alignment horizontal="center"/>
    </xf>
    <xf numFmtId="0" fontId="0" fillId="9" borderId="0" xfId="0" applyFill="1"/>
    <xf numFmtId="17" fontId="0" fillId="9" borderId="1" xfId="0" applyNumberFormat="1" applyFill="1" applyBorder="1" applyAlignment="1">
      <alignment horizontal="right"/>
    </xf>
    <xf numFmtId="0" fontId="3" fillId="9" borderId="7" xfId="0" applyFont="1" applyFill="1" applyBorder="1"/>
    <xf numFmtId="0" fontId="3" fillId="9" borderId="8" xfId="0" applyFont="1" applyFill="1" applyBorder="1"/>
    <xf numFmtId="0" fontId="3" fillId="0" borderId="0" xfId="0" applyFont="1" applyAlignment="1">
      <alignment horizontal="center" vertical="center"/>
    </xf>
    <xf numFmtId="0" fontId="18" fillId="0" borderId="0" xfId="2" applyBorder="1"/>
    <xf numFmtId="0" fontId="20" fillId="13" borderId="5" xfId="2" applyFont="1" applyFill="1" applyBorder="1" applyAlignment="1">
      <alignment horizontal="center" vertical="center" wrapText="1"/>
    </xf>
    <xf numFmtId="0" fontId="20" fillId="13" borderId="6" xfId="2" applyFont="1" applyFill="1" applyBorder="1" applyAlignment="1">
      <alignment horizontal="center" vertical="center" wrapText="1"/>
    </xf>
    <xf numFmtId="0" fontId="20" fillId="13" borderId="10" xfId="2" applyFont="1" applyFill="1" applyBorder="1" applyAlignment="1">
      <alignment horizontal="center" vertical="center" wrapText="1"/>
    </xf>
    <xf numFmtId="0" fontId="20" fillId="13" borderId="11" xfId="2" applyFont="1" applyFill="1" applyBorder="1" applyAlignment="1">
      <alignment horizontal="center" vertical="center" wrapText="1"/>
    </xf>
    <xf numFmtId="0" fontId="20" fillId="13" borderId="7" xfId="2" applyFont="1" applyFill="1" applyBorder="1" applyAlignment="1">
      <alignment horizontal="center" vertical="center" wrapText="1"/>
    </xf>
    <xf numFmtId="0" fontId="20" fillId="13" borderId="8" xfId="2" applyFont="1" applyFill="1" applyBorder="1" applyAlignment="1">
      <alignment horizontal="center" vertical="center" wrapText="1"/>
    </xf>
    <xf numFmtId="0" fontId="5" fillId="8" borderId="3" xfId="0" applyFont="1" applyFill="1" applyBorder="1" applyAlignment="1">
      <alignment horizontal="left" vertical="center" wrapText="1"/>
    </xf>
    <xf numFmtId="0" fontId="8" fillId="0" borderId="0" xfId="0" applyFont="1" applyAlignment="1">
      <alignment horizontal="center" vertical="center"/>
    </xf>
    <xf numFmtId="0" fontId="4" fillId="0" borderId="2" xfId="0" applyFont="1" applyBorder="1" applyAlignment="1">
      <alignment horizontal="center" vertical="center" wrapText="1"/>
    </xf>
    <xf numFmtId="0" fontId="5" fillId="8" borderId="0" xfId="0" applyFont="1" applyFill="1" applyAlignment="1">
      <alignment horizontal="left" vertical="center" wrapText="1"/>
    </xf>
    <xf numFmtId="0" fontId="3" fillId="0" borderId="0" xfId="0" applyFont="1" applyAlignment="1">
      <alignment horizontal="center" vertical="center"/>
    </xf>
    <xf numFmtId="0" fontId="16" fillId="0" borderId="0" xfId="0" applyFont="1" applyAlignment="1">
      <alignment vertical="center"/>
    </xf>
    <xf numFmtId="0" fontId="17" fillId="0" borderId="0" xfId="0" applyFont="1" applyAlignment="1">
      <alignment vertical="center" wrapText="1"/>
    </xf>
    <xf numFmtId="0" fontId="16" fillId="0" borderId="0" xfId="0" applyFont="1" applyAlignment="1">
      <alignment vertical="center" wrapText="1"/>
    </xf>
    <xf numFmtId="0" fontId="3" fillId="0" borderId="1" xfId="0" applyFont="1" applyBorder="1" applyAlignment="1">
      <alignment horizontal="center" vertical="center"/>
    </xf>
    <xf numFmtId="0" fontId="0" fillId="2" borderId="1" xfId="0" applyFill="1" applyBorder="1" applyAlignment="1">
      <alignment horizontal="center" vertical="center"/>
    </xf>
    <xf numFmtId="0" fontId="0" fillId="10" borderId="1" xfId="0" applyFill="1" applyBorder="1" applyAlignment="1">
      <alignment horizontal="center" vertical="center"/>
    </xf>
    <xf numFmtId="0" fontId="0" fillId="9" borderId="1" xfId="0" applyFill="1" applyBorder="1" applyAlignment="1">
      <alignment horizontal="center" vertical="center"/>
    </xf>
    <xf numFmtId="0" fontId="0" fillId="11" borderId="1" xfId="0" applyFill="1" applyBorder="1" applyAlignment="1">
      <alignment horizontal="center" vertical="center"/>
    </xf>
    <xf numFmtId="0" fontId="0" fillId="12" borderId="1" xfId="0" applyFill="1" applyBorder="1" applyAlignment="1">
      <alignment horizontal="center" vertical="center"/>
    </xf>
    <xf numFmtId="0" fontId="16" fillId="0" borderId="0" xfId="0" applyFont="1" applyAlignment="1">
      <alignment horizontal="center" vertical="center" wrapText="1"/>
    </xf>
    <xf numFmtId="0" fontId="12" fillId="0" borderId="0" xfId="0" applyFont="1" applyAlignment="1">
      <alignment horizontal="center" vertical="center" wrapText="1"/>
    </xf>
    <xf numFmtId="0" fontId="0" fillId="0" borderId="0" xfId="0" applyAlignment="1">
      <alignment horizontal="center" vertical="center" wrapText="1"/>
    </xf>
    <xf numFmtId="0" fontId="14" fillId="0" borderId="0" xfId="0" applyFont="1" applyAlignment="1">
      <alignment wrapText="1"/>
    </xf>
    <xf numFmtId="0" fontId="17" fillId="0" borderId="0" xfId="0" applyFont="1" applyAlignment="1">
      <alignment horizontal="left" vertical="center" wrapText="1"/>
    </xf>
    <xf numFmtId="0" fontId="0" fillId="0" borderId="0" xfId="0" applyAlignment="1">
      <alignment horizontal="center" vertical="center"/>
    </xf>
    <xf numFmtId="0" fontId="0" fillId="2" borderId="13" xfId="0" applyFill="1" applyBorder="1" applyAlignment="1">
      <alignment horizontal="center" vertical="center" wrapText="1"/>
    </xf>
    <xf numFmtId="0" fontId="0" fillId="2" borderId="12"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12" xfId="0" applyFill="1" applyBorder="1" applyAlignment="1">
      <alignment horizontal="center" vertical="center" wrapText="1"/>
    </xf>
    <xf numFmtId="0" fontId="0" fillId="4" borderId="13" xfId="0" applyFill="1" applyBorder="1" applyAlignment="1">
      <alignment horizontal="center" vertical="center" wrapText="1"/>
    </xf>
    <xf numFmtId="0" fontId="0" fillId="4" borderId="12" xfId="0" applyFill="1" applyBorder="1" applyAlignment="1">
      <alignment horizontal="center" vertical="center" wrapText="1"/>
    </xf>
    <xf numFmtId="0" fontId="0" fillId="5" borderId="13" xfId="0" applyFill="1" applyBorder="1" applyAlignment="1">
      <alignment horizontal="center" vertical="center" wrapText="1"/>
    </xf>
    <xf numFmtId="0" fontId="0" fillId="5" borderId="12" xfId="0" applyFill="1" applyBorder="1" applyAlignment="1">
      <alignment horizontal="center" vertical="center" wrapText="1"/>
    </xf>
    <xf numFmtId="0" fontId="0" fillId="6" borderId="13" xfId="0" applyFill="1" applyBorder="1" applyAlignment="1">
      <alignment horizontal="center" vertical="center" wrapText="1"/>
    </xf>
    <xf numFmtId="0" fontId="0" fillId="6" borderId="12" xfId="0" applyFill="1" applyBorder="1" applyAlignment="1">
      <alignment horizontal="center" vertical="center" wrapText="1"/>
    </xf>
    <xf numFmtId="0" fontId="0" fillId="0" borderId="0" xfId="0" applyAlignment="1">
      <alignment vertical="center"/>
    </xf>
  </cellXfs>
  <cellStyles count="3">
    <cellStyle name="Hyperlink" xfId="2" builtinId="8"/>
    <cellStyle name="Normal" xfId="0" builtinId="0"/>
    <cellStyle name="Normal 2" xfId="1" xr:uid="{00000000-0005-0000-0000-000001000000}"/>
  </cellStyles>
  <dxfs count="31">
    <dxf>
      <fill>
        <patternFill>
          <bgColor rgb="FFFF0000"/>
        </patternFill>
      </fill>
    </dxf>
    <dxf>
      <fill>
        <patternFill>
          <bgColor theme="9"/>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rgb="FF00B050"/>
        </patternFill>
      </fill>
    </dxf>
    <dxf>
      <fill>
        <patternFill>
          <bgColor rgb="FFFF0000"/>
        </patternFill>
      </fill>
    </dxf>
  </dxfs>
  <tableStyles count="0" defaultTableStyle="TableStyleMedium2" defaultPivotStyle="PivotStyleLight16"/>
  <colors>
    <mruColors>
      <color rgb="FFCCFF66"/>
      <color rgb="FF33CC33"/>
      <color rgb="FFFFFF99"/>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Percentage Score</a:t>
            </a:r>
            <a:r>
              <a:rPr lang="en-US" baseline="0"/>
              <a:t> Progress</a:t>
            </a:r>
          </a:p>
        </c:rich>
      </c:tx>
      <c:overlay val="0"/>
    </c:title>
    <c:autoTitleDeleted val="0"/>
    <c:view3D>
      <c:rotX val="15"/>
      <c:rotY val="20"/>
      <c:rAngAx val="1"/>
    </c:view3D>
    <c:floor>
      <c:thickness val="0"/>
    </c:floor>
    <c:sideWall>
      <c:thickness val="0"/>
    </c:sideWall>
    <c:backWall>
      <c:thickness val="0"/>
    </c:backWall>
    <c:plotArea>
      <c:layout>
        <c:manualLayout>
          <c:layoutTarget val="inner"/>
          <c:xMode val="edge"/>
          <c:yMode val="edge"/>
          <c:x val="3.7264073331406043E-2"/>
          <c:y val="1.9307407600245834E-2"/>
          <c:w val="0.87787266353925042"/>
          <c:h val="0.91721998116005388"/>
        </c:manualLayout>
      </c:layout>
      <c:bar3DChart>
        <c:barDir val="col"/>
        <c:grouping val="clustered"/>
        <c:varyColors val="0"/>
        <c:ser>
          <c:idx val="0"/>
          <c:order val="0"/>
          <c:tx>
            <c:strRef>
              <c:f>'Assessment Summary'!$B$85</c:f>
              <c:strCache>
                <c:ptCount val="1"/>
                <c:pt idx="0">
                  <c:v>Date 1</c:v>
                </c:pt>
              </c:strCache>
            </c:strRef>
          </c:tx>
          <c:invertIfNegative val="0"/>
          <c:cat>
            <c:strRef>
              <c:f>'Assessment Summary'!$A$86:$A$91</c:f>
              <c:strCache>
                <c:ptCount val="6"/>
                <c:pt idx="0">
                  <c:v>Attachment</c:v>
                </c:pt>
                <c:pt idx="1">
                  <c:v>Self-regulation</c:v>
                </c:pt>
                <c:pt idx="2">
                  <c:v>Affiliation</c:v>
                </c:pt>
                <c:pt idx="3">
                  <c:v>Awareness</c:v>
                </c:pt>
                <c:pt idx="4">
                  <c:v>TolerancE</c:v>
                </c:pt>
                <c:pt idx="5">
                  <c:v>Respect</c:v>
                </c:pt>
              </c:strCache>
            </c:strRef>
          </c:cat>
          <c:val>
            <c:numRef>
              <c:f>'Assessment Summary'!$B$86:$B$91</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E4C5-4832-AC89-BD5F9D4D5DF2}"/>
            </c:ext>
          </c:extLst>
        </c:ser>
        <c:ser>
          <c:idx val="1"/>
          <c:order val="1"/>
          <c:tx>
            <c:strRef>
              <c:f>'Assessment Summary'!$C$85</c:f>
              <c:strCache>
                <c:ptCount val="1"/>
                <c:pt idx="0">
                  <c:v>Date 2</c:v>
                </c:pt>
              </c:strCache>
            </c:strRef>
          </c:tx>
          <c:invertIfNegative val="0"/>
          <c:cat>
            <c:strRef>
              <c:f>'Assessment Summary'!$A$86:$A$91</c:f>
              <c:strCache>
                <c:ptCount val="6"/>
                <c:pt idx="0">
                  <c:v>Attachment</c:v>
                </c:pt>
                <c:pt idx="1">
                  <c:v>Self-regulation</c:v>
                </c:pt>
                <c:pt idx="2">
                  <c:v>Affiliation</c:v>
                </c:pt>
                <c:pt idx="3">
                  <c:v>Awareness</c:v>
                </c:pt>
                <c:pt idx="4">
                  <c:v>TolerancE</c:v>
                </c:pt>
                <c:pt idx="5">
                  <c:v>Respect</c:v>
                </c:pt>
              </c:strCache>
            </c:strRef>
          </c:cat>
          <c:val>
            <c:numRef>
              <c:f>'Assessment Summary'!$C$86:$C$91</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E4C5-4832-AC89-BD5F9D4D5DF2}"/>
            </c:ext>
          </c:extLst>
        </c:ser>
        <c:ser>
          <c:idx val="2"/>
          <c:order val="2"/>
          <c:tx>
            <c:strRef>
              <c:f>'Assessment Summary'!$D$85</c:f>
              <c:strCache>
                <c:ptCount val="1"/>
                <c:pt idx="0">
                  <c:v>Date 3</c:v>
                </c:pt>
              </c:strCache>
            </c:strRef>
          </c:tx>
          <c:invertIfNegative val="0"/>
          <c:cat>
            <c:strRef>
              <c:f>'Assessment Summary'!$A$86:$A$91</c:f>
              <c:strCache>
                <c:ptCount val="6"/>
                <c:pt idx="0">
                  <c:v>Attachment</c:v>
                </c:pt>
                <c:pt idx="1">
                  <c:v>Self-regulation</c:v>
                </c:pt>
                <c:pt idx="2">
                  <c:v>Affiliation</c:v>
                </c:pt>
                <c:pt idx="3">
                  <c:v>Awareness</c:v>
                </c:pt>
                <c:pt idx="4">
                  <c:v>TolerancE</c:v>
                </c:pt>
                <c:pt idx="5">
                  <c:v>Respect</c:v>
                </c:pt>
              </c:strCache>
            </c:strRef>
          </c:cat>
          <c:val>
            <c:numRef>
              <c:f>'Assessment Summary'!$D$86:$D$91</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E4C5-4832-AC89-BD5F9D4D5DF2}"/>
            </c:ext>
          </c:extLst>
        </c:ser>
        <c:ser>
          <c:idx val="3"/>
          <c:order val="3"/>
          <c:tx>
            <c:strRef>
              <c:f>'Assessment Summary'!$E$85</c:f>
              <c:strCache>
                <c:ptCount val="1"/>
                <c:pt idx="0">
                  <c:v>Date 4</c:v>
                </c:pt>
              </c:strCache>
            </c:strRef>
          </c:tx>
          <c:invertIfNegative val="0"/>
          <c:cat>
            <c:strRef>
              <c:f>'Assessment Summary'!$A$86:$A$91</c:f>
              <c:strCache>
                <c:ptCount val="6"/>
                <c:pt idx="0">
                  <c:v>Attachment</c:v>
                </c:pt>
                <c:pt idx="1">
                  <c:v>Self-regulation</c:v>
                </c:pt>
                <c:pt idx="2">
                  <c:v>Affiliation</c:v>
                </c:pt>
                <c:pt idx="3">
                  <c:v>Awareness</c:v>
                </c:pt>
                <c:pt idx="4">
                  <c:v>TolerancE</c:v>
                </c:pt>
                <c:pt idx="5">
                  <c:v>Respect</c:v>
                </c:pt>
              </c:strCache>
            </c:strRef>
          </c:cat>
          <c:val>
            <c:numRef>
              <c:f>'Assessment Summary'!$E$86:$E$91</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E4C5-4832-AC89-BD5F9D4D5DF2}"/>
            </c:ext>
          </c:extLst>
        </c:ser>
        <c:ser>
          <c:idx val="4"/>
          <c:order val="4"/>
          <c:tx>
            <c:strRef>
              <c:f>'Assessment Summary'!$F$85</c:f>
              <c:strCache>
                <c:ptCount val="1"/>
                <c:pt idx="0">
                  <c:v>Date 5</c:v>
                </c:pt>
              </c:strCache>
            </c:strRef>
          </c:tx>
          <c:invertIfNegative val="0"/>
          <c:cat>
            <c:strRef>
              <c:f>'Assessment Summary'!$A$86:$A$91</c:f>
              <c:strCache>
                <c:ptCount val="6"/>
                <c:pt idx="0">
                  <c:v>Attachment</c:v>
                </c:pt>
                <c:pt idx="1">
                  <c:v>Self-regulation</c:v>
                </c:pt>
                <c:pt idx="2">
                  <c:v>Affiliation</c:v>
                </c:pt>
                <c:pt idx="3">
                  <c:v>Awareness</c:v>
                </c:pt>
                <c:pt idx="4">
                  <c:v>TolerancE</c:v>
                </c:pt>
                <c:pt idx="5">
                  <c:v>Respect</c:v>
                </c:pt>
              </c:strCache>
            </c:strRef>
          </c:cat>
          <c:val>
            <c:numRef>
              <c:f>'Assessment Summary'!$F$86:$F$91</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E4C5-4832-AC89-BD5F9D4D5DF2}"/>
            </c:ext>
          </c:extLst>
        </c:ser>
        <c:ser>
          <c:idx val="5"/>
          <c:order val="5"/>
          <c:tx>
            <c:strRef>
              <c:f>'Assessment Summary'!$G$85</c:f>
              <c:strCache>
                <c:ptCount val="1"/>
                <c:pt idx="0">
                  <c:v>Date 6</c:v>
                </c:pt>
              </c:strCache>
            </c:strRef>
          </c:tx>
          <c:invertIfNegative val="0"/>
          <c:cat>
            <c:strRef>
              <c:f>'Assessment Summary'!$A$86:$A$91</c:f>
              <c:strCache>
                <c:ptCount val="6"/>
                <c:pt idx="0">
                  <c:v>Attachment</c:v>
                </c:pt>
                <c:pt idx="1">
                  <c:v>Self-regulation</c:v>
                </c:pt>
                <c:pt idx="2">
                  <c:v>Affiliation</c:v>
                </c:pt>
                <c:pt idx="3">
                  <c:v>Awareness</c:v>
                </c:pt>
                <c:pt idx="4">
                  <c:v>TolerancE</c:v>
                </c:pt>
                <c:pt idx="5">
                  <c:v>Respect</c:v>
                </c:pt>
              </c:strCache>
            </c:strRef>
          </c:cat>
          <c:val>
            <c:numRef>
              <c:f>'Assessment Summary'!$G$86:$G$91</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5-E4C5-4832-AC89-BD5F9D4D5DF2}"/>
            </c:ext>
          </c:extLst>
        </c:ser>
        <c:ser>
          <c:idx val="6"/>
          <c:order val="6"/>
          <c:tx>
            <c:strRef>
              <c:f>'Assessment Summary'!$H$85</c:f>
              <c:strCache>
                <c:ptCount val="1"/>
                <c:pt idx="0">
                  <c:v>Date 7</c:v>
                </c:pt>
              </c:strCache>
            </c:strRef>
          </c:tx>
          <c:invertIfNegative val="0"/>
          <c:cat>
            <c:strRef>
              <c:f>'Assessment Summary'!$A$86:$A$91</c:f>
              <c:strCache>
                <c:ptCount val="6"/>
                <c:pt idx="0">
                  <c:v>Attachment</c:v>
                </c:pt>
                <c:pt idx="1">
                  <c:v>Self-regulation</c:v>
                </c:pt>
                <c:pt idx="2">
                  <c:v>Affiliation</c:v>
                </c:pt>
                <c:pt idx="3">
                  <c:v>Awareness</c:v>
                </c:pt>
                <c:pt idx="4">
                  <c:v>TolerancE</c:v>
                </c:pt>
                <c:pt idx="5">
                  <c:v>Respect</c:v>
                </c:pt>
              </c:strCache>
            </c:strRef>
          </c:cat>
          <c:val>
            <c:numRef>
              <c:f>'Assessment Summary'!$H$86:$H$91</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6-E4C5-4832-AC89-BD5F9D4D5DF2}"/>
            </c:ext>
          </c:extLst>
        </c:ser>
        <c:dLbls>
          <c:showLegendKey val="0"/>
          <c:showVal val="0"/>
          <c:showCatName val="0"/>
          <c:showSerName val="0"/>
          <c:showPercent val="0"/>
          <c:showBubbleSize val="0"/>
        </c:dLbls>
        <c:gapWidth val="150"/>
        <c:shape val="box"/>
        <c:axId val="72365568"/>
        <c:axId val="72367104"/>
        <c:axId val="0"/>
      </c:bar3DChart>
      <c:catAx>
        <c:axId val="72365568"/>
        <c:scaling>
          <c:orientation val="minMax"/>
        </c:scaling>
        <c:delete val="0"/>
        <c:axPos val="b"/>
        <c:numFmt formatCode="General" sourceLinked="1"/>
        <c:majorTickMark val="out"/>
        <c:minorTickMark val="none"/>
        <c:tickLblPos val="nextTo"/>
        <c:crossAx val="72367104"/>
        <c:crosses val="autoZero"/>
        <c:auto val="1"/>
        <c:lblAlgn val="ctr"/>
        <c:lblOffset val="100"/>
        <c:noMultiLvlLbl val="0"/>
      </c:catAx>
      <c:valAx>
        <c:axId val="72367104"/>
        <c:scaling>
          <c:orientation val="minMax"/>
        </c:scaling>
        <c:delete val="0"/>
        <c:axPos val="l"/>
        <c:majorGridlines/>
        <c:numFmt formatCode="0" sourceLinked="1"/>
        <c:majorTickMark val="out"/>
        <c:minorTickMark val="none"/>
        <c:tickLblPos val="nextTo"/>
        <c:crossAx val="7236556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108857</xdr:colOff>
      <xdr:row>95</xdr:row>
      <xdr:rowOff>54429</xdr:rowOff>
    </xdr:from>
    <xdr:to>
      <xdr:col>7</xdr:col>
      <xdr:colOff>1850570</xdr:colOff>
      <xdr:row>116</xdr:row>
      <xdr:rowOff>68036</xdr:rowOff>
    </xdr:to>
    <xdr:graphicFrame macro="">
      <xdr:nvGraphicFramePr>
        <xdr:cNvPr id="5" name="Chart 4" descr="Auto-populated date">
          <a:extLst>
            <a:ext uri="{FF2B5EF4-FFF2-40B4-BE49-F238E27FC236}">
              <a16:creationId xmlns:a16="http://schemas.microsoft.com/office/drawing/2014/main" id="{4E0F62EB-9F9E-4441-97A0-6D81342027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02YWerQVDcI"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childmind.org/article/can-help-kids-self-regulatio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93"/>
  <sheetViews>
    <sheetView zoomScale="50" zoomScaleNormal="50" workbookViewId="0">
      <selection activeCell="I11" sqref="I11"/>
    </sheetView>
  </sheetViews>
  <sheetFormatPr defaultRowHeight="15" x14ac:dyDescent="0.2"/>
  <cols>
    <col min="1" max="1" width="19.5546875" bestFit="1" customWidth="1"/>
    <col min="2" max="2" width="25.5546875" customWidth="1"/>
    <col min="3" max="3" width="23.33203125" customWidth="1"/>
    <col min="4" max="4" width="23.109375" customWidth="1"/>
    <col min="5" max="5" width="24.33203125" customWidth="1"/>
    <col min="6" max="6" width="21.21875" customWidth="1"/>
    <col min="7" max="7" width="24.6640625" customWidth="1"/>
    <col min="8" max="8" width="22.6640625" customWidth="1"/>
    <col min="9" max="9" width="25.6640625" customWidth="1"/>
    <col min="10" max="10" width="31.21875" customWidth="1"/>
    <col min="11" max="11" width="16" customWidth="1"/>
    <col min="12" max="12" width="18.21875" customWidth="1"/>
    <col min="13" max="13" width="12" customWidth="1"/>
    <col min="14" max="14" width="14.21875" customWidth="1"/>
    <col min="15" max="15" width="11.88671875" customWidth="1"/>
    <col min="16" max="16" width="14.44140625" customWidth="1"/>
  </cols>
  <sheetData>
    <row r="1" spans="1:10" ht="15" customHeight="1" thickBot="1" x14ac:dyDescent="0.25">
      <c r="A1" s="47" t="s">
        <v>0</v>
      </c>
      <c r="B1" s="47"/>
      <c r="C1" s="47"/>
      <c r="D1" s="47"/>
      <c r="E1" s="47"/>
      <c r="F1" s="47"/>
      <c r="G1" s="47"/>
    </row>
    <row r="2" spans="1:10" ht="38.25" customHeight="1" x14ac:dyDescent="0.2">
      <c r="A2" s="47"/>
      <c r="B2" s="47"/>
      <c r="C2" s="47"/>
      <c r="D2" s="47"/>
      <c r="E2" s="47"/>
      <c r="F2" s="47"/>
      <c r="G2" s="47"/>
      <c r="I2" s="40" t="s">
        <v>1</v>
      </c>
      <c r="J2" s="41"/>
    </row>
    <row r="3" spans="1:10" ht="13.5" customHeight="1" thickBot="1" x14ac:dyDescent="0.8">
      <c r="A3" s="1"/>
      <c r="B3" s="1"/>
      <c r="I3" s="42"/>
      <c r="J3" s="43"/>
    </row>
    <row r="4" spans="1:10" ht="15.75" customHeight="1" thickBot="1" x14ac:dyDescent="0.25">
      <c r="C4" s="66">
        <v>0</v>
      </c>
      <c r="D4" s="68">
        <v>1</v>
      </c>
      <c r="E4" s="70">
        <v>2</v>
      </c>
      <c r="F4" s="72">
        <v>3</v>
      </c>
      <c r="G4" s="74">
        <v>4</v>
      </c>
      <c r="I4" s="42"/>
      <c r="J4" s="43"/>
    </row>
    <row r="5" spans="1:10" ht="16.5" thickBot="1" x14ac:dyDescent="0.3">
      <c r="A5" s="14" t="s">
        <v>2</v>
      </c>
      <c r="B5" s="15" t="s">
        <v>3</v>
      </c>
      <c r="C5" s="67"/>
      <c r="D5" s="69"/>
      <c r="E5" s="71"/>
      <c r="F5" s="73"/>
      <c r="G5" s="75"/>
      <c r="I5" s="42"/>
      <c r="J5" s="43"/>
    </row>
    <row r="6" spans="1:10" ht="16.5" thickBot="1" x14ac:dyDescent="0.3">
      <c r="A6" s="36"/>
      <c r="B6" s="37"/>
      <c r="C6" s="48" t="s">
        <v>4</v>
      </c>
      <c r="D6" s="48" t="s">
        <v>5</v>
      </c>
      <c r="E6" s="48" t="s">
        <v>6</v>
      </c>
      <c r="F6" s="48" t="s">
        <v>7</v>
      </c>
      <c r="G6" s="48" t="s">
        <v>8</v>
      </c>
      <c r="I6" s="44"/>
      <c r="J6" s="45"/>
    </row>
    <row r="7" spans="1:10" ht="15.75" thickBot="1" x14ac:dyDescent="0.25">
      <c r="C7" s="48"/>
      <c r="D7" s="48"/>
      <c r="E7" s="48"/>
      <c r="F7" s="48"/>
      <c r="G7" s="48"/>
    </row>
    <row r="8" spans="1:10" ht="18" x14ac:dyDescent="0.25">
      <c r="A8" s="10" t="s">
        <v>9</v>
      </c>
      <c r="B8" s="10"/>
      <c r="C8" s="11"/>
      <c r="D8" s="11"/>
      <c r="E8" s="11"/>
      <c r="F8" s="11"/>
      <c r="G8" s="11"/>
      <c r="H8" s="34"/>
    </row>
    <row r="9" spans="1:10" ht="18" x14ac:dyDescent="0.2">
      <c r="C9" s="16"/>
      <c r="D9" s="16"/>
      <c r="E9" s="16"/>
      <c r="F9" s="16"/>
      <c r="G9" s="16"/>
    </row>
    <row r="10" spans="1:10" ht="45.75" customHeight="1" x14ac:dyDescent="0.5">
      <c r="A10" s="17">
        <v>1</v>
      </c>
      <c r="C10" s="49" t="s">
        <v>10</v>
      </c>
      <c r="D10" s="49"/>
      <c r="E10" s="49"/>
      <c r="F10" s="49"/>
      <c r="G10" s="49"/>
    </row>
    <row r="11" spans="1:10" ht="93" customHeight="1" x14ac:dyDescent="0.25">
      <c r="A11" s="18" t="s">
        <v>11</v>
      </c>
      <c r="B11" s="3" t="s">
        <v>12</v>
      </c>
      <c r="C11" s="3" t="s">
        <v>13</v>
      </c>
      <c r="D11" s="3" t="s">
        <v>14</v>
      </c>
      <c r="E11" s="3" t="s">
        <v>15</v>
      </c>
      <c r="F11" s="3" t="s">
        <v>16</v>
      </c>
      <c r="G11" s="3" t="s">
        <v>17</v>
      </c>
      <c r="H11" s="19" t="s">
        <v>18</v>
      </c>
      <c r="I11" s="19" t="s">
        <v>19</v>
      </c>
      <c r="J11" s="19" t="s">
        <v>20</v>
      </c>
    </row>
    <row r="12" spans="1:10" x14ac:dyDescent="0.2">
      <c r="A12" s="35" t="s">
        <v>21</v>
      </c>
      <c r="B12" s="21">
        <f>'CS1 - Attachment'!G10</f>
        <v>0</v>
      </c>
      <c r="C12" s="21">
        <f>'CS1 - Attachment'!G11</f>
        <v>0</v>
      </c>
      <c r="D12" s="21">
        <f>'CS1 - Attachment'!G12</f>
        <v>0</v>
      </c>
      <c r="E12" s="21">
        <f>'CS1 - Attachment'!G13</f>
        <v>0</v>
      </c>
      <c r="F12" s="21">
        <f>'CS1 - Attachment'!G14</f>
        <v>0</v>
      </c>
      <c r="G12" s="21">
        <f>'CS1 - Attachment'!G15</f>
        <v>0</v>
      </c>
      <c r="H12" s="22">
        <f t="shared" ref="H12:H18" si="0">SUM(B12:G12)</f>
        <v>0</v>
      </c>
      <c r="I12" s="21">
        <v>24</v>
      </c>
      <c r="J12" s="23">
        <f t="shared" ref="J12:J18" si="1">H12/I12*100</f>
        <v>0</v>
      </c>
    </row>
    <row r="13" spans="1:10" x14ac:dyDescent="0.2">
      <c r="A13" s="35" t="s">
        <v>22</v>
      </c>
      <c r="B13" s="21">
        <f>'CS1 - Attachment'!H10</f>
        <v>0</v>
      </c>
      <c r="C13" s="21">
        <f>'CS1 - Attachment'!H11</f>
        <v>0</v>
      </c>
      <c r="D13" s="21">
        <f>'CS1 - Attachment'!H12</f>
        <v>0</v>
      </c>
      <c r="E13" s="21">
        <f>'CS1 - Attachment'!H13</f>
        <v>0</v>
      </c>
      <c r="F13" s="21">
        <f>'CS1 - Attachment'!H14</f>
        <v>0</v>
      </c>
      <c r="G13" s="21">
        <f>'CS1 - Attachment'!H15</f>
        <v>0</v>
      </c>
      <c r="H13" s="22">
        <f t="shared" si="0"/>
        <v>0</v>
      </c>
      <c r="I13" s="21">
        <v>24</v>
      </c>
      <c r="J13" s="23">
        <f t="shared" si="1"/>
        <v>0</v>
      </c>
    </row>
    <row r="14" spans="1:10" x14ac:dyDescent="0.2">
      <c r="A14" s="35" t="s">
        <v>23</v>
      </c>
      <c r="B14" s="21">
        <f>'CS1 - Attachment'!I10</f>
        <v>0</v>
      </c>
      <c r="C14" s="21">
        <f>'CS1 - Attachment'!I11</f>
        <v>0</v>
      </c>
      <c r="D14" s="21">
        <f>'CS1 - Attachment'!I12</f>
        <v>0</v>
      </c>
      <c r="E14" s="21">
        <f>'CS1 - Attachment'!I13</f>
        <v>0</v>
      </c>
      <c r="F14" s="21">
        <f>'CS1 - Attachment'!I14</f>
        <v>0</v>
      </c>
      <c r="G14" s="21">
        <f>'CS1 - Attachment'!I15</f>
        <v>0</v>
      </c>
      <c r="H14" s="22">
        <f t="shared" si="0"/>
        <v>0</v>
      </c>
      <c r="I14" s="21">
        <v>24</v>
      </c>
      <c r="J14" s="23">
        <f t="shared" si="1"/>
        <v>0</v>
      </c>
    </row>
    <row r="15" spans="1:10" x14ac:dyDescent="0.2">
      <c r="A15" s="35" t="s">
        <v>24</v>
      </c>
      <c r="B15" s="21">
        <f>'CS1 - Attachment'!J10</f>
        <v>0</v>
      </c>
      <c r="C15" s="21">
        <f>'CS1 - Attachment'!J11</f>
        <v>0</v>
      </c>
      <c r="D15" s="21">
        <f>'CS1 - Attachment'!J12</f>
        <v>0</v>
      </c>
      <c r="E15" s="21">
        <f>'CS1 - Attachment'!J13</f>
        <v>0</v>
      </c>
      <c r="F15" s="21">
        <f>'CS1 - Attachment'!J14</f>
        <v>0</v>
      </c>
      <c r="G15" s="21">
        <f>'CS1 - Attachment'!J15</f>
        <v>0</v>
      </c>
      <c r="H15" s="22">
        <f t="shared" si="0"/>
        <v>0</v>
      </c>
      <c r="I15" s="21">
        <v>24</v>
      </c>
      <c r="J15" s="23">
        <f t="shared" si="1"/>
        <v>0</v>
      </c>
    </row>
    <row r="16" spans="1:10" x14ac:dyDescent="0.2">
      <c r="A16" s="35" t="s">
        <v>25</v>
      </c>
      <c r="B16" s="21">
        <f>'CS1 - Attachment'!K10</f>
        <v>0</v>
      </c>
      <c r="C16" s="21">
        <f>'CS1 - Attachment'!K11</f>
        <v>0</v>
      </c>
      <c r="D16" s="21">
        <f>'CS1 - Attachment'!K12</f>
        <v>0</v>
      </c>
      <c r="E16" s="21">
        <f>'CS1 - Attachment'!K13</f>
        <v>0</v>
      </c>
      <c r="F16" s="21">
        <f>'CS1 - Attachment'!K14</f>
        <v>0</v>
      </c>
      <c r="G16" s="21">
        <f>'CS1 - Attachment'!K15</f>
        <v>0</v>
      </c>
      <c r="H16" s="22">
        <f t="shared" si="0"/>
        <v>0</v>
      </c>
      <c r="I16" s="21">
        <v>24</v>
      </c>
      <c r="J16" s="23">
        <f t="shared" si="1"/>
        <v>0</v>
      </c>
    </row>
    <row r="17" spans="1:11" x14ac:dyDescent="0.2">
      <c r="A17" s="35" t="s">
        <v>26</v>
      </c>
      <c r="B17" s="21">
        <f>'CS1 - Attachment'!L10</f>
        <v>0</v>
      </c>
      <c r="C17" s="21">
        <f>'CS1 - Attachment'!L11</f>
        <v>0</v>
      </c>
      <c r="D17" s="21">
        <f>'CS1 - Attachment'!L12</f>
        <v>0</v>
      </c>
      <c r="E17" s="21">
        <f>'CS1 - Attachment'!L13</f>
        <v>0</v>
      </c>
      <c r="F17" s="21">
        <f>'CS1 - Attachment'!L14</f>
        <v>0</v>
      </c>
      <c r="G17" s="21">
        <f>'CS1 - Attachment'!L15</f>
        <v>0</v>
      </c>
      <c r="H17" s="22">
        <f t="shared" si="0"/>
        <v>0</v>
      </c>
      <c r="I17" s="21">
        <v>24</v>
      </c>
      <c r="J17" s="23">
        <f t="shared" si="1"/>
        <v>0</v>
      </c>
    </row>
    <row r="18" spans="1:11" x14ac:dyDescent="0.2">
      <c r="A18" s="35" t="s">
        <v>27</v>
      </c>
      <c r="B18" s="21">
        <f>'CS1 - Attachment'!M10</f>
        <v>0</v>
      </c>
      <c r="C18" s="21">
        <f>'CS1 - Attachment'!M11</f>
        <v>0</v>
      </c>
      <c r="D18" s="21">
        <f>'CS1 - Attachment'!M12</f>
        <v>0</v>
      </c>
      <c r="E18" s="21">
        <f>'CS1 - Attachment'!M13</f>
        <v>0</v>
      </c>
      <c r="F18" s="21">
        <f>'CS1 - Attachment'!M14</f>
        <v>0</v>
      </c>
      <c r="G18" s="21">
        <f>'CS1 - Attachment'!M15</f>
        <v>0</v>
      </c>
      <c r="H18" s="22">
        <f t="shared" si="0"/>
        <v>0</v>
      </c>
      <c r="I18" s="21">
        <v>24</v>
      </c>
      <c r="J18" s="23">
        <f t="shared" si="1"/>
        <v>0</v>
      </c>
    </row>
    <row r="19" spans="1:11" x14ac:dyDescent="0.2">
      <c r="A19" s="24"/>
      <c r="B19" s="25"/>
      <c r="C19" s="25"/>
      <c r="D19" s="25"/>
      <c r="E19" s="25"/>
      <c r="F19" s="25"/>
      <c r="G19" s="26"/>
      <c r="H19" s="26"/>
      <c r="I19" s="26"/>
      <c r="J19" s="26"/>
      <c r="K19" s="27"/>
    </row>
    <row r="20" spans="1:11" ht="49.5" customHeight="1" x14ac:dyDescent="0.5">
      <c r="A20" s="17">
        <v>2</v>
      </c>
      <c r="C20" s="46" t="s">
        <v>28</v>
      </c>
      <c r="D20" s="46"/>
      <c r="E20" s="46"/>
      <c r="F20" s="46"/>
      <c r="G20" s="46"/>
    </row>
    <row r="21" spans="1:11" ht="120.75" customHeight="1" x14ac:dyDescent="0.25">
      <c r="A21" s="18" t="s">
        <v>11</v>
      </c>
      <c r="B21" s="3" t="s">
        <v>29</v>
      </c>
      <c r="C21" s="3" t="s">
        <v>30</v>
      </c>
      <c r="D21" s="3" t="s">
        <v>31</v>
      </c>
      <c r="E21" s="3" t="s">
        <v>32</v>
      </c>
      <c r="F21" s="3" t="s">
        <v>33</v>
      </c>
      <c r="G21" s="3" t="s">
        <v>34</v>
      </c>
      <c r="H21" s="19" t="s">
        <v>18</v>
      </c>
      <c r="I21" s="19" t="s">
        <v>35</v>
      </c>
      <c r="J21" s="19" t="s">
        <v>20</v>
      </c>
    </row>
    <row r="22" spans="1:11" ht="18.600000000000001" customHeight="1" x14ac:dyDescent="0.2">
      <c r="A22" s="20" t="str">
        <f t="shared" ref="A22:A28" si="2">A12</f>
        <v>Date 1</v>
      </c>
      <c r="B22" s="21">
        <f>'CS2 - Self-regulation'!G10</f>
        <v>0</v>
      </c>
      <c r="C22" s="21">
        <f>'CS2 - Self-regulation'!G11</f>
        <v>0</v>
      </c>
      <c r="D22" s="21">
        <f>'CS2 - Self-regulation'!G12</f>
        <v>0</v>
      </c>
      <c r="E22" s="21">
        <f>'CS2 - Self-regulation'!G13</f>
        <v>0</v>
      </c>
      <c r="F22" s="21">
        <f>'CS2 - Self-regulation'!G14</f>
        <v>0</v>
      </c>
      <c r="G22" s="21">
        <f>'CS2 - Self-regulation'!G15</f>
        <v>0</v>
      </c>
      <c r="H22" s="21">
        <f t="shared" ref="H22:H28" si="3">SUM(B22:G22)</f>
        <v>0</v>
      </c>
      <c r="I22" s="21">
        <v>24</v>
      </c>
      <c r="J22" s="23">
        <f t="shared" ref="J22:J28" si="4">H22/I22*100</f>
        <v>0</v>
      </c>
    </row>
    <row r="23" spans="1:11" ht="18.600000000000001" customHeight="1" x14ac:dyDescent="0.2">
      <c r="A23" s="20" t="str">
        <f t="shared" si="2"/>
        <v>Date 2</v>
      </c>
      <c r="B23" s="21">
        <f>'CS2 - Self-regulation'!H10</f>
        <v>0</v>
      </c>
      <c r="C23" s="21">
        <f>'CS2 - Self-regulation'!H11</f>
        <v>0</v>
      </c>
      <c r="D23" s="21">
        <f>'CS2 - Self-regulation'!H12</f>
        <v>0</v>
      </c>
      <c r="E23" s="21">
        <f>'CS2 - Self-regulation'!H13</f>
        <v>0</v>
      </c>
      <c r="F23" s="21">
        <f>'CS2 - Self-regulation'!H14</f>
        <v>0</v>
      </c>
      <c r="G23" s="21">
        <f>'CS2 - Self-regulation'!H15</f>
        <v>0</v>
      </c>
      <c r="H23" s="21">
        <f t="shared" si="3"/>
        <v>0</v>
      </c>
      <c r="I23" s="21">
        <v>24</v>
      </c>
      <c r="J23" s="23">
        <f t="shared" si="4"/>
        <v>0</v>
      </c>
    </row>
    <row r="24" spans="1:11" ht="18.600000000000001" customHeight="1" x14ac:dyDescent="0.2">
      <c r="A24" s="20" t="str">
        <f t="shared" si="2"/>
        <v>Date 3</v>
      </c>
      <c r="B24" s="21">
        <f>'CS2 - Self-regulation'!I10</f>
        <v>0</v>
      </c>
      <c r="C24" s="21">
        <f>'CS2 - Self-regulation'!I11</f>
        <v>0</v>
      </c>
      <c r="D24" s="21">
        <f>'CS2 - Self-regulation'!I12</f>
        <v>0</v>
      </c>
      <c r="E24" s="21">
        <f>'CS2 - Self-regulation'!I13</f>
        <v>0</v>
      </c>
      <c r="F24" s="21">
        <f>'CS2 - Self-regulation'!I14</f>
        <v>0</v>
      </c>
      <c r="G24" s="21">
        <f>'CS2 - Self-regulation'!I15</f>
        <v>0</v>
      </c>
      <c r="H24" s="21">
        <f t="shared" si="3"/>
        <v>0</v>
      </c>
      <c r="I24" s="21">
        <v>24</v>
      </c>
      <c r="J24" s="23">
        <f t="shared" si="4"/>
        <v>0</v>
      </c>
    </row>
    <row r="25" spans="1:11" ht="18.600000000000001" customHeight="1" x14ac:dyDescent="0.2">
      <c r="A25" s="20" t="str">
        <f t="shared" si="2"/>
        <v>Date 4</v>
      </c>
      <c r="B25" s="21">
        <f>'CS2 - Self-regulation'!J10</f>
        <v>0</v>
      </c>
      <c r="C25" s="21">
        <f>'CS2 - Self-regulation'!J11</f>
        <v>0</v>
      </c>
      <c r="D25" s="21">
        <f>'CS2 - Self-regulation'!J12</f>
        <v>0</v>
      </c>
      <c r="E25" s="21">
        <f>'CS2 - Self-regulation'!J13</f>
        <v>0</v>
      </c>
      <c r="F25" s="21">
        <f>'CS2 - Self-regulation'!J14</f>
        <v>0</v>
      </c>
      <c r="G25" s="21">
        <f>'CS2 - Self-regulation'!J15</f>
        <v>0</v>
      </c>
      <c r="H25" s="21">
        <f t="shared" si="3"/>
        <v>0</v>
      </c>
      <c r="I25" s="21">
        <v>24</v>
      </c>
      <c r="J25" s="23">
        <f t="shared" si="4"/>
        <v>0</v>
      </c>
    </row>
    <row r="26" spans="1:11" ht="18.600000000000001" customHeight="1" x14ac:dyDescent="0.2">
      <c r="A26" s="20" t="str">
        <f t="shared" si="2"/>
        <v>Date 5</v>
      </c>
      <c r="B26" s="21">
        <f>'CS2 - Self-regulation'!K10</f>
        <v>0</v>
      </c>
      <c r="C26" s="21">
        <f>'CS2 - Self-regulation'!K11</f>
        <v>0</v>
      </c>
      <c r="D26" s="21">
        <f>'CS2 - Self-regulation'!K12</f>
        <v>0</v>
      </c>
      <c r="E26" s="21">
        <f>'CS2 - Self-regulation'!K13</f>
        <v>0</v>
      </c>
      <c r="F26" s="21">
        <f>'CS2 - Self-regulation'!K14</f>
        <v>0</v>
      </c>
      <c r="G26" s="21">
        <f>'CS2 - Self-regulation'!K15</f>
        <v>0</v>
      </c>
      <c r="H26" s="21">
        <f t="shared" si="3"/>
        <v>0</v>
      </c>
      <c r="I26" s="21">
        <v>24</v>
      </c>
      <c r="J26" s="23">
        <f t="shared" si="4"/>
        <v>0</v>
      </c>
    </row>
    <row r="27" spans="1:11" ht="18.600000000000001" customHeight="1" x14ac:dyDescent="0.2">
      <c r="A27" s="20" t="str">
        <f t="shared" si="2"/>
        <v>Date 6</v>
      </c>
      <c r="B27" s="21">
        <f>'CS2 - Self-regulation'!L10</f>
        <v>0</v>
      </c>
      <c r="C27" s="21">
        <f>'CS2 - Self-regulation'!L11</f>
        <v>0</v>
      </c>
      <c r="D27" s="21">
        <f>'CS2 - Self-regulation'!L12</f>
        <v>0</v>
      </c>
      <c r="E27" s="21">
        <f>'CS2 - Self-regulation'!L13</f>
        <v>0</v>
      </c>
      <c r="F27" s="21">
        <f>'CS2 - Self-regulation'!L14</f>
        <v>0</v>
      </c>
      <c r="G27" s="21">
        <f>'CS2 - Self-regulation'!L15</f>
        <v>0</v>
      </c>
      <c r="H27" s="21">
        <f t="shared" si="3"/>
        <v>0</v>
      </c>
      <c r="I27" s="21">
        <v>24</v>
      </c>
      <c r="J27" s="23">
        <f t="shared" si="4"/>
        <v>0</v>
      </c>
    </row>
    <row r="28" spans="1:11" ht="18" customHeight="1" x14ac:dyDescent="0.2">
      <c r="A28" s="20" t="str">
        <f t="shared" si="2"/>
        <v>Date 7</v>
      </c>
      <c r="B28" s="21">
        <f>'CS2 - Self-regulation'!M10</f>
        <v>0</v>
      </c>
      <c r="C28" s="21">
        <f>'CS2 - Self-regulation'!M11</f>
        <v>0</v>
      </c>
      <c r="D28" s="21">
        <f>'CS2 - Self-regulation'!M12</f>
        <v>0</v>
      </c>
      <c r="E28" s="21">
        <f>'CS2 - Self-regulation'!M13</f>
        <v>0</v>
      </c>
      <c r="F28" s="21">
        <f>'CS2 - Self-regulation'!M14</f>
        <v>0</v>
      </c>
      <c r="G28" s="21">
        <f>'CS2 - Self-regulation'!M15</f>
        <v>0</v>
      </c>
      <c r="H28" s="21">
        <f t="shared" si="3"/>
        <v>0</v>
      </c>
      <c r="I28" s="21">
        <v>24</v>
      </c>
      <c r="J28" s="23">
        <f t="shared" si="4"/>
        <v>0</v>
      </c>
    </row>
    <row r="29" spans="1:11" ht="17.25" customHeight="1" x14ac:dyDescent="0.2"/>
    <row r="30" spans="1:11" ht="49.5" customHeight="1" x14ac:dyDescent="0.5">
      <c r="A30" s="17">
        <v>3</v>
      </c>
      <c r="C30" s="46" t="s">
        <v>36</v>
      </c>
      <c r="D30" s="46"/>
      <c r="E30" s="46"/>
      <c r="F30" s="46"/>
      <c r="G30" s="46"/>
      <c r="J30" s="28"/>
    </row>
    <row r="31" spans="1:11" ht="75" customHeight="1" x14ac:dyDescent="0.25">
      <c r="A31" s="18" t="s">
        <v>11</v>
      </c>
      <c r="B31" s="3" t="s">
        <v>37</v>
      </c>
      <c r="C31" s="3" t="s">
        <v>38</v>
      </c>
      <c r="D31" s="3" t="s">
        <v>39</v>
      </c>
      <c r="E31" s="3" t="s">
        <v>40</v>
      </c>
      <c r="F31" s="3" t="s">
        <v>41</v>
      </c>
      <c r="G31" s="3" t="s">
        <v>42</v>
      </c>
      <c r="H31" s="3" t="s">
        <v>43</v>
      </c>
      <c r="I31" s="19" t="s">
        <v>18</v>
      </c>
      <c r="J31" s="19" t="s">
        <v>35</v>
      </c>
      <c r="K31" s="19" t="s">
        <v>20</v>
      </c>
    </row>
    <row r="32" spans="1:11" x14ac:dyDescent="0.2">
      <c r="A32" s="20" t="str">
        <f>A12</f>
        <v>Date 1</v>
      </c>
      <c r="B32" s="21">
        <f>'CS3 - Affiliation'!G10</f>
        <v>0</v>
      </c>
      <c r="C32" s="21">
        <f>'CS3 - Affiliation'!G11</f>
        <v>0</v>
      </c>
      <c r="D32" s="21">
        <f>'CS3 - Affiliation'!G12</f>
        <v>0</v>
      </c>
      <c r="E32" s="21">
        <f>'CS3 - Affiliation'!G13</f>
        <v>0</v>
      </c>
      <c r="F32" s="21">
        <f>'CS3 - Affiliation'!G14</f>
        <v>0</v>
      </c>
      <c r="G32" s="21">
        <f>'CS3 - Affiliation'!G15</f>
        <v>0</v>
      </c>
      <c r="H32" s="21">
        <f>'CS3 - Affiliation'!G16</f>
        <v>0</v>
      </c>
      <c r="I32" s="21">
        <f t="shared" ref="I32:I38" si="5">SUM(B32:H32)</f>
        <v>0</v>
      </c>
      <c r="J32" s="21">
        <v>28</v>
      </c>
      <c r="K32" s="23">
        <f t="shared" ref="K32" si="6">I32/J32*100</f>
        <v>0</v>
      </c>
    </row>
    <row r="33" spans="1:11" x14ac:dyDescent="0.2">
      <c r="A33" s="20" t="str">
        <f t="shared" ref="A33:A38" si="7">A23</f>
        <v>Date 2</v>
      </c>
      <c r="B33" s="21">
        <f>'CS3 - Affiliation'!H10</f>
        <v>0</v>
      </c>
      <c r="C33" s="21">
        <f>'CS3 - Affiliation'!H11</f>
        <v>0</v>
      </c>
      <c r="D33" s="21">
        <f>'CS3 - Affiliation'!H12</f>
        <v>0</v>
      </c>
      <c r="E33" s="21">
        <f>'CS3 - Affiliation'!H13</f>
        <v>0</v>
      </c>
      <c r="F33" s="21">
        <f>'CS3 - Affiliation'!H14</f>
        <v>0</v>
      </c>
      <c r="G33" s="21">
        <f>'CS3 - Affiliation'!H15</f>
        <v>0</v>
      </c>
      <c r="H33" s="21">
        <f>'CS3 - Affiliation'!H16</f>
        <v>0</v>
      </c>
      <c r="I33" s="21">
        <f t="shared" si="5"/>
        <v>0</v>
      </c>
      <c r="J33" s="21">
        <v>28</v>
      </c>
      <c r="K33" s="23">
        <f t="shared" ref="K33:K37" si="8">I33/J33*100</f>
        <v>0</v>
      </c>
    </row>
    <row r="34" spans="1:11" x14ac:dyDescent="0.2">
      <c r="A34" s="20" t="str">
        <f t="shared" si="7"/>
        <v>Date 3</v>
      </c>
      <c r="B34" s="21">
        <f>'CS3 - Affiliation'!I10</f>
        <v>0</v>
      </c>
      <c r="C34" s="21">
        <f>'CS3 - Affiliation'!I11</f>
        <v>0</v>
      </c>
      <c r="D34" s="21">
        <f>'CS3 - Affiliation'!I12</f>
        <v>0</v>
      </c>
      <c r="E34" s="21">
        <f>'CS3 - Affiliation'!I13</f>
        <v>0</v>
      </c>
      <c r="F34" s="21">
        <f>'CS3 - Affiliation'!I14</f>
        <v>0</v>
      </c>
      <c r="G34" s="21">
        <f>'CS3 - Affiliation'!I15</f>
        <v>0</v>
      </c>
      <c r="H34" s="21">
        <f>'CS3 - Affiliation'!I16</f>
        <v>0</v>
      </c>
      <c r="I34" s="21">
        <f t="shared" si="5"/>
        <v>0</v>
      </c>
      <c r="J34" s="21">
        <v>28</v>
      </c>
      <c r="K34" s="23">
        <f t="shared" si="8"/>
        <v>0</v>
      </c>
    </row>
    <row r="35" spans="1:11" x14ac:dyDescent="0.2">
      <c r="A35" s="20" t="str">
        <f t="shared" si="7"/>
        <v>Date 4</v>
      </c>
      <c r="B35" s="21">
        <f>'CS3 - Affiliation'!J10</f>
        <v>0</v>
      </c>
      <c r="C35" s="21">
        <f>'CS3 - Affiliation'!J11</f>
        <v>0</v>
      </c>
      <c r="D35" s="21">
        <f>'CS3 - Affiliation'!J12</f>
        <v>0</v>
      </c>
      <c r="E35" s="21">
        <f>'CS3 - Affiliation'!J13</f>
        <v>0</v>
      </c>
      <c r="F35" s="21">
        <f>'CS3 - Affiliation'!J14</f>
        <v>0</v>
      </c>
      <c r="G35" s="21">
        <f>'CS3 - Affiliation'!J15</f>
        <v>0</v>
      </c>
      <c r="H35" s="21">
        <f>'CS3 - Affiliation'!J16</f>
        <v>0</v>
      </c>
      <c r="I35" s="21">
        <f t="shared" si="5"/>
        <v>0</v>
      </c>
      <c r="J35" s="21">
        <v>28</v>
      </c>
      <c r="K35" s="23">
        <f t="shared" si="8"/>
        <v>0</v>
      </c>
    </row>
    <row r="36" spans="1:11" x14ac:dyDescent="0.2">
      <c r="A36" s="20" t="str">
        <f t="shared" si="7"/>
        <v>Date 5</v>
      </c>
      <c r="B36" s="21">
        <f>'CS3 - Affiliation'!K10</f>
        <v>0</v>
      </c>
      <c r="C36" s="21">
        <f>'CS3 - Affiliation'!K11</f>
        <v>0</v>
      </c>
      <c r="D36" s="21">
        <f>'CS3 - Affiliation'!K12</f>
        <v>0</v>
      </c>
      <c r="E36" s="21">
        <f>'CS3 - Affiliation'!K13</f>
        <v>0</v>
      </c>
      <c r="F36" s="21">
        <f>'CS3 - Affiliation'!K14</f>
        <v>0</v>
      </c>
      <c r="G36" s="21">
        <f>'CS3 - Affiliation'!K15</f>
        <v>0</v>
      </c>
      <c r="H36" s="21">
        <f>'CS3 - Affiliation'!K16</f>
        <v>0</v>
      </c>
      <c r="I36" s="21">
        <f t="shared" si="5"/>
        <v>0</v>
      </c>
      <c r="J36" s="21">
        <v>28</v>
      </c>
      <c r="K36" s="23">
        <f t="shared" si="8"/>
        <v>0</v>
      </c>
    </row>
    <row r="37" spans="1:11" x14ac:dyDescent="0.2">
      <c r="A37" s="20" t="str">
        <f t="shared" si="7"/>
        <v>Date 6</v>
      </c>
      <c r="B37" s="21">
        <f>'CS3 - Affiliation'!L10</f>
        <v>0</v>
      </c>
      <c r="C37" s="21">
        <f>'CS3 - Affiliation'!L11</f>
        <v>0</v>
      </c>
      <c r="D37" s="21">
        <f>'CS3 - Affiliation'!L12</f>
        <v>0</v>
      </c>
      <c r="E37" s="21">
        <f>'CS3 - Affiliation'!L13</f>
        <v>0</v>
      </c>
      <c r="F37" s="21">
        <f>'CS3 - Affiliation'!L14</f>
        <v>0</v>
      </c>
      <c r="G37" s="21">
        <f>'CS3 - Affiliation'!L15</f>
        <v>0</v>
      </c>
      <c r="H37" s="21">
        <f>'CS3 - Affiliation'!L16</f>
        <v>0</v>
      </c>
      <c r="I37" s="21">
        <f t="shared" si="5"/>
        <v>0</v>
      </c>
      <c r="J37" s="21">
        <v>28</v>
      </c>
      <c r="K37" s="23">
        <f t="shared" si="8"/>
        <v>0</v>
      </c>
    </row>
    <row r="38" spans="1:11" x14ac:dyDescent="0.2">
      <c r="A38" s="20" t="str">
        <f t="shared" si="7"/>
        <v>Date 7</v>
      </c>
      <c r="B38" s="21">
        <f>'CS3 - Affiliation'!M10</f>
        <v>0</v>
      </c>
      <c r="C38" s="21">
        <f>'CS3 - Affiliation'!M11</f>
        <v>0</v>
      </c>
      <c r="D38" s="21">
        <f>'CS3 - Affiliation'!M12</f>
        <v>0</v>
      </c>
      <c r="E38" s="21">
        <f>'CS3 - Affiliation'!M13</f>
        <v>0</v>
      </c>
      <c r="F38" s="21">
        <f>'CS3 - Affiliation'!M14</f>
        <v>0</v>
      </c>
      <c r="G38" s="21">
        <f>'CS3 - Affiliation'!M15</f>
        <v>0</v>
      </c>
      <c r="H38" s="21">
        <f>'CS3 - Affiliation'!M16</f>
        <v>0</v>
      </c>
      <c r="I38" s="21">
        <f t="shared" si="5"/>
        <v>0</v>
      </c>
      <c r="J38" s="21">
        <v>28</v>
      </c>
      <c r="K38" s="23">
        <f t="shared" ref="K38" si="9">I38/J38*100</f>
        <v>0</v>
      </c>
    </row>
    <row r="39" spans="1:11" ht="18" customHeight="1" x14ac:dyDescent="0.2"/>
    <row r="40" spans="1:11" ht="48" customHeight="1" x14ac:dyDescent="0.5">
      <c r="A40" s="17">
        <v>4</v>
      </c>
      <c r="C40" s="46" t="s">
        <v>44</v>
      </c>
      <c r="D40" s="46"/>
      <c r="E40" s="46"/>
      <c r="F40" s="46"/>
      <c r="G40" s="46"/>
    </row>
    <row r="41" spans="1:11" ht="51" x14ac:dyDescent="0.25">
      <c r="A41" s="18" t="s">
        <v>11</v>
      </c>
      <c r="B41" s="3" t="s">
        <v>45</v>
      </c>
      <c r="C41" s="3" t="s">
        <v>46</v>
      </c>
      <c r="D41" s="3" t="s">
        <v>47</v>
      </c>
      <c r="E41" s="3" t="s">
        <v>48</v>
      </c>
      <c r="F41" s="3" t="s">
        <v>49</v>
      </c>
      <c r="G41" s="3" t="s">
        <v>50</v>
      </c>
      <c r="H41" s="19" t="s">
        <v>18</v>
      </c>
      <c r="I41" s="19" t="s">
        <v>35</v>
      </c>
      <c r="J41" s="19" t="s">
        <v>20</v>
      </c>
    </row>
    <row r="42" spans="1:11" x14ac:dyDescent="0.2">
      <c r="A42" s="20" t="str">
        <f>A12</f>
        <v>Date 1</v>
      </c>
      <c r="B42" s="21">
        <f>'CS4 - Awareness'!G10</f>
        <v>0</v>
      </c>
      <c r="C42" s="21">
        <f>'CS4 - Awareness'!G11</f>
        <v>0</v>
      </c>
      <c r="D42" s="21">
        <f>'CS4 - Awareness'!G12</f>
        <v>0</v>
      </c>
      <c r="E42" s="21">
        <f>'CS4 - Awareness'!G13</f>
        <v>0</v>
      </c>
      <c r="F42" s="21">
        <f>'CS4 - Awareness'!G14</f>
        <v>0</v>
      </c>
      <c r="G42" s="21">
        <f>'CS4 - Awareness'!G15</f>
        <v>0</v>
      </c>
      <c r="H42" s="21">
        <f t="shared" ref="H42:H48" si="10">SUM(B42:G42)</f>
        <v>0</v>
      </c>
      <c r="I42" s="21">
        <v>24</v>
      </c>
      <c r="J42" s="23">
        <f t="shared" ref="J42" si="11">H42/I42*100</f>
        <v>0</v>
      </c>
    </row>
    <row r="43" spans="1:11" x14ac:dyDescent="0.2">
      <c r="A43" s="20" t="str">
        <f t="shared" ref="A43:A48" si="12">A33</f>
        <v>Date 2</v>
      </c>
      <c r="B43" s="21">
        <f>'CS4 - Awareness'!H10</f>
        <v>0</v>
      </c>
      <c r="C43" s="21">
        <f>'CS4 - Awareness'!H11</f>
        <v>0</v>
      </c>
      <c r="D43" s="21">
        <f>'CS4 - Awareness'!H12</f>
        <v>0</v>
      </c>
      <c r="E43" s="21">
        <f>'CS4 - Awareness'!H13</f>
        <v>0</v>
      </c>
      <c r="F43" s="21">
        <f>'CS4 - Awareness'!H14</f>
        <v>0</v>
      </c>
      <c r="G43" s="21">
        <f>'CS4 - Awareness'!H15</f>
        <v>0</v>
      </c>
      <c r="H43" s="21">
        <f t="shared" si="10"/>
        <v>0</v>
      </c>
      <c r="I43" s="21">
        <v>24</v>
      </c>
      <c r="J43" s="23">
        <f t="shared" ref="J43:J48" si="13">H43/I43*100</f>
        <v>0</v>
      </c>
    </row>
    <row r="44" spans="1:11" x14ac:dyDescent="0.2">
      <c r="A44" s="20" t="str">
        <f t="shared" si="12"/>
        <v>Date 3</v>
      </c>
      <c r="B44" s="21">
        <f>'CS4 - Awareness'!I10</f>
        <v>0</v>
      </c>
      <c r="C44" s="21">
        <f>'CS4 - Awareness'!I11</f>
        <v>0</v>
      </c>
      <c r="D44" s="21">
        <f>'CS4 - Awareness'!I12</f>
        <v>0</v>
      </c>
      <c r="E44" s="21">
        <f>'CS4 - Awareness'!I13</f>
        <v>0</v>
      </c>
      <c r="F44" s="21">
        <f>'CS4 - Awareness'!I14</f>
        <v>0</v>
      </c>
      <c r="G44" s="21">
        <f>'CS4 - Awareness'!I15</f>
        <v>0</v>
      </c>
      <c r="H44" s="21">
        <f t="shared" si="10"/>
        <v>0</v>
      </c>
      <c r="I44" s="21">
        <v>24</v>
      </c>
      <c r="J44" s="23">
        <f t="shared" ref="J44" si="14">H44/I44*100</f>
        <v>0</v>
      </c>
    </row>
    <row r="45" spans="1:11" x14ac:dyDescent="0.2">
      <c r="A45" s="20" t="str">
        <f t="shared" si="12"/>
        <v>Date 4</v>
      </c>
      <c r="B45" s="21">
        <f>'CS4 - Awareness'!J10</f>
        <v>0</v>
      </c>
      <c r="C45" s="21">
        <f>'CS4 - Awareness'!J11</f>
        <v>0</v>
      </c>
      <c r="D45" s="21">
        <f>'CS4 - Awareness'!J12</f>
        <v>0</v>
      </c>
      <c r="E45" s="21">
        <f>'CS4 - Awareness'!J13</f>
        <v>0</v>
      </c>
      <c r="F45" s="21">
        <f>'CS4 - Awareness'!J14</f>
        <v>0</v>
      </c>
      <c r="G45" s="21">
        <f>'CS4 - Awareness'!J15</f>
        <v>0</v>
      </c>
      <c r="H45" s="21">
        <f t="shared" si="10"/>
        <v>0</v>
      </c>
      <c r="I45" s="21">
        <v>24</v>
      </c>
      <c r="J45" s="23">
        <f t="shared" si="13"/>
        <v>0</v>
      </c>
    </row>
    <row r="46" spans="1:11" x14ac:dyDescent="0.2">
      <c r="A46" s="20" t="str">
        <f t="shared" si="12"/>
        <v>Date 5</v>
      </c>
      <c r="B46" s="21">
        <f>'CS4 - Awareness'!K10</f>
        <v>0</v>
      </c>
      <c r="C46" s="21">
        <f>'CS4 - Awareness'!K11</f>
        <v>0</v>
      </c>
      <c r="D46" s="21">
        <f>'CS4 - Awareness'!K12</f>
        <v>0</v>
      </c>
      <c r="E46" s="21">
        <f>'CS4 - Awareness'!K13</f>
        <v>0</v>
      </c>
      <c r="F46" s="21">
        <f>'CS4 - Awareness'!K14</f>
        <v>0</v>
      </c>
      <c r="G46" s="21">
        <f>'CS4 - Awareness'!K15</f>
        <v>0</v>
      </c>
      <c r="H46" s="21">
        <f t="shared" si="10"/>
        <v>0</v>
      </c>
      <c r="I46" s="21">
        <v>24</v>
      </c>
      <c r="J46" s="23">
        <f t="shared" si="13"/>
        <v>0</v>
      </c>
    </row>
    <row r="47" spans="1:11" x14ac:dyDescent="0.2">
      <c r="A47" s="20" t="str">
        <f t="shared" si="12"/>
        <v>Date 6</v>
      </c>
      <c r="B47" s="21">
        <f>'CS4 - Awareness'!L10</f>
        <v>0</v>
      </c>
      <c r="C47" s="21">
        <f>'CS4 - Awareness'!L11</f>
        <v>0</v>
      </c>
      <c r="D47" s="21">
        <f>'CS4 - Awareness'!L12</f>
        <v>0</v>
      </c>
      <c r="E47" s="21">
        <f>'CS4 - Awareness'!L13</f>
        <v>0</v>
      </c>
      <c r="F47" s="21">
        <f>'CS4 - Awareness'!L14</f>
        <v>0</v>
      </c>
      <c r="G47" s="21">
        <f>'CS4 - Awareness'!L15</f>
        <v>0</v>
      </c>
      <c r="H47" s="21">
        <f t="shared" si="10"/>
        <v>0</v>
      </c>
      <c r="I47" s="21">
        <v>24</v>
      </c>
      <c r="J47" s="23">
        <f t="shared" si="13"/>
        <v>0</v>
      </c>
    </row>
    <row r="48" spans="1:11" x14ac:dyDescent="0.2">
      <c r="A48" s="20" t="str">
        <f t="shared" si="12"/>
        <v>Date 7</v>
      </c>
      <c r="B48" s="21">
        <f>'CS4 - Awareness'!M10</f>
        <v>0</v>
      </c>
      <c r="C48" s="21">
        <f>'CS4 - Awareness'!M11</f>
        <v>0</v>
      </c>
      <c r="D48" s="21">
        <f>'CS4 - Awareness'!M12</f>
        <v>0</v>
      </c>
      <c r="E48" s="21">
        <f>'CS4 - Awareness'!M13</f>
        <v>0</v>
      </c>
      <c r="F48" s="21">
        <f>'CS4 - Awareness'!M14</f>
        <v>0</v>
      </c>
      <c r="G48" s="21">
        <f>'CS4 - Awareness'!M15</f>
        <v>0</v>
      </c>
      <c r="H48" s="21">
        <f t="shared" si="10"/>
        <v>0</v>
      </c>
      <c r="I48" s="21">
        <v>24</v>
      </c>
      <c r="J48" s="23">
        <f t="shared" si="13"/>
        <v>0</v>
      </c>
    </row>
    <row r="49" spans="1:10" ht="18" customHeight="1" x14ac:dyDescent="0.2"/>
    <row r="50" spans="1:10" ht="48" customHeight="1" x14ac:dyDescent="0.5">
      <c r="A50" s="17">
        <v>5</v>
      </c>
      <c r="C50" s="46" t="s">
        <v>51</v>
      </c>
      <c r="D50" s="46"/>
      <c r="E50" s="46"/>
      <c r="F50" s="46"/>
      <c r="G50" s="46"/>
    </row>
    <row r="51" spans="1:10" ht="38.25" x14ac:dyDescent="0.25">
      <c r="A51" s="18" t="s">
        <v>11</v>
      </c>
      <c r="B51" s="3" t="s">
        <v>52</v>
      </c>
      <c r="C51" s="3" t="s">
        <v>53</v>
      </c>
      <c r="D51" s="3" t="s">
        <v>54</v>
      </c>
      <c r="E51" s="19" t="s">
        <v>18</v>
      </c>
      <c r="F51" s="19" t="s">
        <v>35</v>
      </c>
      <c r="G51" s="19" t="s">
        <v>20</v>
      </c>
    </row>
    <row r="52" spans="1:10" x14ac:dyDescent="0.2">
      <c r="A52" s="20" t="str">
        <f>A12</f>
        <v>Date 1</v>
      </c>
      <c r="B52" s="21">
        <f>'CS5 - Tolerance'!G10</f>
        <v>0</v>
      </c>
      <c r="C52" s="21">
        <f>'CS5 - Tolerance'!G11</f>
        <v>0</v>
      </c>
      <c r="D52" s="21">
        <f>'CS5 - Tolerance'!G12</f>
        <v>0</v>
      </c>
      <c r="E52" s="21">
        <f t="shared" ref="E52:E58" si="15">SUM(B52:D52)</f>
        <v>0</v>
      </c>
      <c r="F52" s="21">
        <v>12</v>
      </c>
      <c r="G52" s="23">
        <f>E52/F52*100</f>
        <v>0</v>
      </c>
    </row>
    <row r="53" spans="1:10" x14ac:dyDescent="0.2">
      <c r="A53" s="20" t="str">
        <f t="shared" ref="A53:A58" si="16">A43</f>
        <v>Date 2</v>
      </c>
      <c r="B53" s="21">
        <f>'CS5 - Tolerance'!H10</f>
        <v>0</v>
      </c>
      <c r="C53" s="21">
        <f>'CS5 - Tolerance'!H11</f>
        <v>0</v>
      </c>
      <c r="D53" s="21">
        <f>'CS5 - Tolerance'!H12</f>
        <v>0</v>
      </c>
      <c r="E53" s="21">
        <f t="shared" si="15"/>
        <v>0</v>
      </c>
      <c r="F53" s="21">
        <v>12</v>
      </c>
      <c r="G53" s="23">
        <f t="shared" ref="G53:G58" si="17">E53/F53*100</f>
        <v>0</v>
      </c>
    </row>
    <row r="54" spans="1:10" x14ac:dyDescent="0.2">
      <c r="A54" s="20" t="str">
        <f t="shared" si="16"/>
        <v>Date 3</v>
      </c>
      <c r="B54" s="21">
        <f>'CS5 - Tolerance'!I10</f>
        <v>0</v>
      </c>
      <c r="C54" s="21">
        <f>'CS5 - Tolerance'!I11</f>
        <v>0</v>
      </c>
      <c r="D54" s="21">
        <f>'CS5 - Tolerance'!I12</f>
        <v>0</v>
      </c>
      <c r="E54" s="21">
        <f t="shared" si="15"/>
        <v>0</v>
      </c>
      <c r="F54" s="21">
        <v>12</v>
      </c>
      <c r="G54" s="23">
        <f t="shared" si="17"/>
        <v>0</v>
      </c>
    </row>
    <row r="55" spans="1:10" x14ac:dyDescent="0.2">
      <c r="A55" s="20" t="str">
        <f t="shared" si="16"/>
        <v>Date 4</v>
      </c>
      <c r="B55" s="21">
        <f>'CS5 - Tolerance'!J10</f>
        <v>0</v>
      </c>
      <c r="C55" s="21">
        <f>'CS5 - Tolerance'!J11</f>
        <v>0</v>
      </c>
      <c r="D55" s="21">
        <f>'CS5 - Tolerance'!J12</f>
        <v>0</v>
      </c>
      <c r="E55" s="21">
        <f t="shared" si="15"/>
        <v>0</v>
      </c>
      <c r="F55" s="21">
        <v>12</v>
      </c>
      <c r="G55" s="23">
        <f t="shared" si="17"/>
        <v>0</v>
      </c>
    </row>
    <row r="56" spans="1:10" x14ac:dyDescent="0.2">
      <c r="A56" s="20" t="str">
        <f t="shared" si="16"/>
        <v>Date 5</v>
      </c>
      <c r="B56" s="21">
        <f>'CS5 - Tolerance'!K10</f>
        <v>0</v>
      </c>
      <c r="C56" s="21">
        <f>'CS5 - Tolerance'!K11</f>
        <v>0</v>
      </c>
      <c r="D56" s="21">
        <f>'CS5 - Tolerance'!K12</f>
        <v>0</v>
      </c>
      <c r="E56" s="21">
        <f t="shared" si="15"/>
        <v>0</v>
      </c>
      <c r="F56" s="21">
        <v>12</v>
      </c>
      <c r="G56" s="23">
        <f t="shared" si="17"/>
        <v>0</v>
      </c>
    </row>
    <row r="57" spans="1:10" x14ac:dyDescent="0.2">
      <c r="A57" s="20" t="str">
        <f t="shared" si="16"/>
        <v>Date 6</v>
      </c>
      <c r="B57" s="21">
        <f>'CS5 - Tolerance'!L10</f>
        <v>0</v>
      </c>
      <c r="C57" s="21">
        <f>'CS5 - Tolerance'!L11</f>
        <v>0</v>
      </c>
      <c r="D57" s="21">
        <f>'CS5 - Tolerance'!L12</f>
        <v>0</v>
      </c>
      <c r="E57" s="21">
        <f t="shared" si="15"/>
        <v>0</v>
      </c>
      <c r="F57" s="21">
        <v>12</v>
      </c>
      <c r="G57" s="23">
        <f t="shared" si="17"/>
        <v>0</v>
      </c>
    </row>
    <row r="58" spans="1:10" x14ac:dyDescent="0.2">
      <c r="A58" s="20" t="str">
        <f t="shared" si="16"/>
        <v>Date 7</v>
      </c>
      <c r="B58" s="21">
        <f>'CS5 - Tolerance'!M10</f>
        <v>0</v>
      </c>
      <c r="C58" s="21">
        <f>'CS5 - Tolerance'!M11</f>
        <v>0</v>
      </c>
      <c r="D58" s="21">
        <f>'CS5 - Tolerance'!M12</f>
        <v>0</v>
      </c>
      <c r="E58" s="21">
        <f t="shared" si="15"/>
        <v>0</v>
      </c>
      <c r="F58" s="21">
        <v>12</v>
      </c>
      <c r="G58" s="23">
        <f t="shared" si="17"/>
        <v>0</v>
      </c>
    </row>
    <row r="60" spans="1:10" ht="49.5" customHeight="1" x14ac:dyDescent="0.5">
      <c r="A60" s="17">
        <v>6</v>
      </c>
      <c r="C60" s="46" t="s">
        <v>55</v>
      </c>
      <c r="D60" s="46"/>
      <c r="E60" s="46"/>
      <c r="F60" s="46"/>
      <c r="G60" s="46"/>
    </row>
    <row r="61" spans="1:10" ht="48" customHeight="1" x14ac:dyDescent="0.25">
      <c r="A61" s="18" t="s">
        <v>11</v>
      </c>
      <c r="B61" s="3" t="s">
        <v>56</v>
      </c>
      <c r="C61" s="3" t="s">
        <v>57</v>
      </c>
      <c r="D61" s="3" t="s">
        <v>58</v>
      </c>
      <c r="E61" s="3" t="s">
        <v>59</v>
      </c>
      <c r="F61" s="3" t="s">
        <v>60</v>
      </c>
      <c r="G61" s="3" t="s">
        <v>61</v>
      </c>
      <c r="H61" s="19" t="s">
        <v>18</v>
      </c>
      <c r="I61" s="19" t="s">
        <v>35</v>
      </c>
      <c r="J61" s="19" t="s">
        <v>20</v>
      </c>
    </row>
    <row r="62" spans="1:10" x14ac:dyDescent="0.2">
      <c r="A62" s="20" t="str">
        <f>A12</f>
        <v>Date 1</v>
      </c>
      <c r="B62" s="21">
        <f>'CS6 - Respect'!G10</f>
        <v>0</v>
      </c>
      <c r="C62" s="21">
        <f>'CS6 - Respect'!G11</f>
        <v>0</v>
      </c>
      <c r="D62" s="21">
        <f>'CS6 - Respect'!G12</f>
        <v>0</v>
      </c>
      <c r="E62" s="21">
        <f>'CS6 - Respect'!G13</f>
        <v>0</v>
      </c>
      <c r="F62" s="21">
        <f>'CS6 - Respect'!G14</f>
        <v>0</v>
      </c>
      <c r="G62" s="21">
        <f>'CS6 - Respect'!G15</f>
        <v>0</v>
      </c>
      <c r="H62" s="21">
        <f t="shared" ref="H62:H67" si="18">SUM(B62:G62)</f>
        <v>0</v>
      </c>
      <c r="I62" s="21">
        <v>24</v>
      </c>
      <c r="J62" s="23">
        <f t="shared" ref="J62" si="19">H62/I62*100</f>
        <v>0</v>
      </c>
    </row>
    <row r="63" spans="1:10" x14ac:dyDescent="0.2">
      <c r="A63" s="20" t="str">
        <f t="shared" ref="A63:A68" si="20">A53</f>
        <v>Date 2</v>
      </c>
      <c r="B63" s="21">
        <f>'CS6 - Respect'!H10</f>
        <v>0</v>
      </c>
      <c r="C63" s="21">
        <f>'CS6 - Respect'!H11</f>
        <v>0</v>
      </c>
      <c r="D63" s="21">
        <f>'CS6 - Respect'!H12</f>
        <v>0</v>
      </c>
      <c r="E63" s="21">
        <f>'CS6 - Respect'!H13</f>
        <v>0</v>
      </c>
      <c r="F63" s="21">
        <f>'CS6 - Respect'!H14</f>
        <v>0</v>
      </c>
      <c r="G63" s="21">
        <f>'CS6 - Respect'!H15</f>
        <v>0</v>
      </c>
      <c r="H63" s="21">
        <f t="shared" si="18"/>
        <v>0</v>
      </c>
      <c r="I63" s="21">
        <v>24</v>
      </c>
      <c r="J63" s="23">
        <f t="shared" ref="J63:J68" si="21">H63/I63*100</f>
        <v>0</v>
      </c>
    </row>
    <row r="64" spans="1:10" x14ac:dyDescent="0.2">
      <c r="A64" s="20" t="str">
        <f t="shared" si="20"/>
        <v>Date 3</v>
      </c>
      <c r="B64" s="21">
        <f>'CS6 - Respect'!I10</f>
        <v>0</v>
      </c>
      <c r="C64" s="21">
        <f>'CS6 - Respect'!I11</f>
        <v>0</v>
      </c>
      <c r="D64" s="21">
        <f>'CS6 - Respect'!I12</f>
        <v>0</v>
      </c>
      <c r="E64" s="21">
        <f>'CS6 - Respect'!I13</f>
        <v>0</v>
      </c>
      <c r="F64" s="21">
        <f>'CS6 - Respect'!I14</f>
        <v>0</v>
      </c>
      <c r="G64" s="21">
        <f>'CS6 - Respect'!I15</f>
        <v>0</v>
      </c>
      <c r="H64" s="21">
        <f t="shared" si="18"/>
        <v>0</v>
      </c>
      <c r="I64" s="21">
        <v>24</v>
      </c>
      <c r="J64" s="23">
        <f t="shared" si="21"/>
        <v>0</v>
      </c>
    </row>
    <row r="65" spans="1:10" x14ac:dyDescent="0.2">
      <c r="A65" s="20" t="str">
        <f t="shared" si="20"/>
        <v>Date 4</v>
      </c>
      <c r="B65" s="21">
        <f>'CS6 - Respect'!J10</f>
        <v>0</v>
      </c>
      <c r="C65" s="21">
        <f>'CS6 - Respect'!J11</f>
        <v>0</v>
      </c>
      <c r="D65" s="21">
        <f>'CS6 - Respect'!J12</f>
        <v>0</v>
      </c>
      <c r="E65" s="21">
        <f>'CS6 - Respect'!J13</f>
        <v>0</v>
      </c>
      <c r="F65" s="21">
        <f>'CS6 - Respect'!J14</f>
        <v>0</v>
      </c>
      <c r="G65" s="21">
        <f>'CS6 - Respect'!J15</f>
        <v>0</v>
      </c>
      <c r="H65" s="21">
        <f t="shared" si="18"/>
        <v>0</v>
      </c>
      <c r="I65" s="21">
        <v>24</v>
      </c>
      <c r="J65" s="23">
        <f t="shared" si="21"/>
        <v>0</v>
      </c>
    </row>
    <row r="66" spans="1:10" x14ac:dyDescent="0.2">
      <c r="A66" s="20" t="str">
        <f t="shared" si="20"/>
        <v>Date 5</v>
      </c>
      <c r="B66" s="21">
        <f>'CS6 - Respect'!K10</f>
        <v>0</v>
      </c>
      <c r="C66" s="21">
        <f>'CS6 - Respect'!K11</f>
        <v>0</v>
      </c>
      <c r="D66" s="21">
        <f>'CS6 - Respect'!K12</f>
        <v>0</v>
      </c>
      <c r="E66" s="21">
        <f>'CS6 - Respect'!K13</f>
        <v>0</v>
      </c>
      <c r="F66" s="21">
        <f>'CS6 - Respect'!K14</f>
        <v>0</v>
      </c>
      <c r="G66" s="21">
        <f>'CS6 - Respect'!K15</f>
        <v>0</v>
      </c>
      <c r="H66" s="21">
        <f t="shared" si="18"/>
        <v>0</v>
      </c>
      <c r="I66" s="21">
        <v>24</v>
      </c>
      <c r="J66" s="23">
        <f t="shared" si="21"/>
        <v>0</v>
      </c>
    </row>
    <row r="67" spans="1:10" x14ac:dyDescent="0.2">
      <c r="A67" s="20" t="str">
        <f t="shared" si="20"/>
        <v>Date 6</v>
      </c>
      <c r="B67" s="21">
        <f>'CS6 - Respect'!L10</f>
        <v>0</v>
      </c>
      <c r="C67" s="21">
        <f>'CS6 - Respect'!L11</f>
        <v>0</v>
      </c>
      <c r="D67" s="21">
        <f>'CS6 - Respect'!L12</f>
        <v>0</v>
      </c>
      <c r="E67" s="21">
        <f>'CS6 - Respect'!L13</f>
        <v>0</v>
      </c>
      <c r="F67" s="21">
        <f>'CS6 - Respect'!L14</f>
        <v>0</v>
      </c>
      <c r="G67" s="21">
        <f>'CS6 - Respect'!L15</f>
        <v>0</v>
      </c>
      <c r="H67" s="21">
        <f t="shared" si="18"/>
        <v>0</v>
      </c>
      <c r="I67" s="21">
        <v>24</v>
      </c>
      <c r="J67" s="23">
        <f t="shared" si="21"/>
        <v>0</v>
      </c>
    </row>
    <row r="68" spans="1:10" x14ac:dyDescent="0.2">
      <c r="A68" s="20" t="str">
        <f t="shared" si="20"/>
        <v>Date 7</v>
      </c>
      <c r="B68" s="21">
        <f>'CS6 - Respect'!M10</f>
        <v>0</v>
      </c>
      <c r="C68" s="21">
        <f>'CS6 - Respect'!M11</f>
        <v>0</v>
      </c>
      <c r="D68" s="21">
        <f>'CS6 - Respect'!M12</f>
        <v>0</v>
      </c>
      <c r="E68" s="21">
        <f>'CS6 - Respect'!M13</f>
        <v>0</v>
      </c>
      <c r="F68" s="21">
        <f>'CS6 - Respect'!M14</f>
        <v>0</v>
      </c>
      <c r="G68" s="21">
        <f>'CS6 - Respect'!M15</f>
        <v>0</v>
      </c>
      <c r="H68" s="21">
        <v>0</v>
      </c>
      <c r="I68" s="21">
        <v>24</v>
      </c>
      <c r="J68" s="23">
        <f t="shared" si="21"/>
        <v>0</v>
      </c>
    </row>
    <row r="73" spans="1:10" ht="34.5" customHeight="1" x14ac:dyDescent="0.3">
      <c r="A73" s="29" t="s">
        <v>62</v>
      </c>
      <c r="B73" s="30" t="str">
        <f>A12</f>
        <v>Date 1</v>
      </c>
      <c r="C73" s="30" t="str">
        <f>A13</f>
        <v>Date 2</v>
      </c>
      <c r="D73" s="30" t="str">
        <f>A14</f>
        <v>Date 3</v>
      </c>
      <c r="E73" s="30" t="str">
        <f>A15</f>
        <v>Date 4</v>
      </c>
      <c r="F73" s="30" t="str">
        <f>A16</f>
        <v>Date 5</v>
      </c>
      <c r="G73" s="30" t="str">
        <f>A17</f>
        <v>Date 6</v>
      </c>
      <c r="H73" s="30" t="str">
        <f>A18</f>
        <v>Date 7</v>
      </c>
    </row>
    <row r="74" spans="1:10" ht="31.5" customHeight="1" x14ac:dyDescent="0.25">
      <c r="A74" s="19" t="s">
        <v>63</v>
      </c>
      <c r="B74" s="31">
        <f>H12</f>
        <v>0</v>
      </c>
      <c r="C74" s="31">
        <f>H13</f>
        <v>0</v>
      </c>
      <c r="D74" s="31">
        <f>H14</f>
        <v>0</v>
      </c>
      <c r="E74" s="31">
        <f>H15</f>
        <v>0</v>
      </c>
      <c r="F74" s="31">
        <f>H16</f>
        <v>0</v>
      </c>
      <c r="G74" s="31">
        <f>H17</f>
        <v>0</v>
      </c>
      <c r="H74" s="31">
        <f>H18</f>
        <v>0</v>
      </c>
    </row>
    <row r="75" spans="1:10" ht="33.75" customHeight="1" x14ac:dyDescent="0.25">
      <c r="A75" s="19" t="s">
        <v>64</v>
      </c>
      <c r="B75" s="31">
        <f>H22</f>
        <v>0</v>
      </c>
      <c r="C75" s="31">
        <f>H23</f>
        <v>0</v>
      </c>
      <c r="D75" s="31">
        <f>H24</f>
        <v>0</v>
      </c>
      <c r="E75" s="31">
        <f>H25</f>
        <v>0</v>
      </c>
      <c r="F75" s="31">
        <f>H26</f>
        <v>0</v>
      </c>
      <c r="G75" s="31">
        <f>H27</f>
        <v>0</v>
      </c>
      <c r="H75" s="31">
        <f>H28</f>
        <v>0</v>
      </c>
    </row>
    <row r="76" spans="1:10" ht="30.75" customHeight="1" x14ac:dyDescent="0.25">
      <c r="A76" s="19" t="s">
        <v>65</v>
      </c>
      <c r="B76" s="31">
        <f>I32</f>
        <v>0</v>
      </c>
      <c r="C76" s="31">
        <f>I33</f>
        <v>0</v>
      </c>
      <c r="D76" s="31">
        <f>I34</f>
        <v>0</v>
      </c>
      <c r="E76" s="31">
        <f>I35</f>
        <v>0</v>
      </c>
      <c r="F76" s="31">
        <f>I36</f>
        <v>0</v>
      </c>
      <c r="G76" s="31">
        <f>I37</f>
        <v>0</v>
      </c>
      <c r="H76" s="31">
        <f>I38</f>
        <v>0</v>
      </c>
    </row>
    <row r="77" spans="1:10" ht="31.5" customHeight="1" x14ac:dyDescent="0.25">
      <c r="A77" s="19" t="s">
        <v>66</v>
      </c>
      <c r="B77" s="31">
        <f>H42</f>
        <v>0</v>
      </c>
      <c r="C77" s="31">
        <f>H43</f>
        <v>0</v>
      </c>
      <c r="D77" s="31">
        <f>H44</f>
        <v>0</v>
      </c>
      <c r="E77" s="31">
        <f>H45</f>
        <v>0</v>
      </c>
      <c r="F77" s="31">
        <f>H46</f>
        <v>0</v>
      </c>
      <c r="G77" s="31">
        <f>H47</f>
        <v>0</v>
      </c>
      <c r="H77" s="31">
        <f>H48</f>
        <v>0</v>
      </c>
    </row>
    <row r="78" spans="1:10" ht="31.5" customHeight="1" x14ac:dyDescent="0.25">
      <c r="A78" s="19" t="s">
        <v>67</v>
      </c>
      <c r="B78" s="31">
        <f>E52</f>
        <v>0</v>
      </c>
      <c r="C78" s="31">
        <f>E53</f>
        <v>0</v>
      </c>
      <c r="D78" s="31">
        <f>E54</f>
        <v>0</v>
      </c>
      <c r="E78" s="31">
        <f>E55</f>
        <v>0</v>
      </c>
      <c r="F78" s="31">
        <f>E56</f>
        <v>0</v>
      </c>
      <c r="G78" s="31">
        <f>E57</f>
        <v>0</v>
      </c>
      <c r="H78" s="31">
        <f>E58</f>
        <v>0</v>
      </c>
    </row>
    <row r="79" spans="1:10" ht="30.75" customHeight="1" x14ac:dyDescent="0.25">
      <c r="A79" s="19" t="s">
        <v>68</v>
      </c>
      <c r="B79" s="31">
        <f>H62</f>
        <v>0</v>
      </c>
      <c r="C79" s="31">
        <f>H63</f>
        <v>0</v>
      </c>
      <c r="D79" s="31">
        <f>H64</f>
        <v>0</v>
      </c>
      <c r="E79" s="31">
        <f>H65</f>
        <v>0</v>
      </c>
      <c r="F79" s="31">
        <f>H66</f>
        <v>0</v>
      </c>
      <c r="G79" s="31">
        <f>H67</f>
        <v>0</v>
      </c>
      <c r="H79" s="31">
        <f>H68</f>
        <v>0</v>
      </c>
    </row>
    <row r="80" spans="1:10" x14ac:dyDescent="0.2">
      <c r="A80" s="25"/>
      <c r="B80" s="25"/>
      <c r="C80" s="25"/>
      <c r="D80" s="25"/>
      <c r="E80" s="25"/>
      <c r="F80" s="25"/>
      <c r="G80" s="25"/>
      <c r="H80" s="25"/>
    </row>
    <row r="81" spans="1:8" ht="16.5" thickBot="1" x14ac:dyDescent="0.3">
      <c r="A81" s="32" t="s">
        <v>69</v>
      </c>
      <c r="B81" s="33">
        <f t="shared" ref="B81:H81" si="22" xml:space="preserve"> SUM(B74:B79)</f>
        <v>0</v>
      </c>
      <c r="C81" s="33">
        <f t="shared" si="22"/>
        <v>0</v>
      </c>
      <c r="D81" s="33">
        <f t="shared" si="22"/>
        <v>0</v>
      </c>
      <c r="E81" s="33">
        <f t="shared" si="22"/>
        <v>0</v>
      </c>
      <c r="F81" s="33">
        <f t="shared" si="22"/>
        <v>0</v>
      </c>
      <c r="G81" s="33">
        <f t="shared" si="22"/>
        <v>0</v>
      </c>
      <c r="H81" s="33">
        <f t="shared" si="22"/>
        <v>0</v>
      </c>
    </row>
    <row r="85" spans="1:8" ht="36" customHeight="1" x14ac:dyDescent="0.3">
      <c r="A85" s="29" t="s">
        <v>70</v>
      </c>
      <c r="B85" s="30" t="str">
        <f>A12</f>
        <v>Date 1</v>
      </c>
      <c r="C85" s="30" t="str">
        <f>A13</f>
        <v>Date 2</v>
      </c>
      <c r="D85" s="30" t="str">
        <f>A14</f>
        <v>Date 3</v>
      </c>
      <c r="E85" s="30" t="str">
        <f>A15</f>
        <v>Date 4</v>
      </c>
      <c r="F85" s="30" t="str">
        <f>A16</f>
        <v>Date 5</v>
      </c>
      <c r="G85" s="30" t="str">
        <f>A17</f>
        <v>Date 6</v>
      </c>
      <c r="H85" s="30" t="str">
        <f>A18</f>
        <v>Date 7</v>
      </c>
    </row>
    <row r="86" spans="1:8" ht="26.25" customHeight="1" x14ac:dyDescent="0.25">
      <c r="A86" s="19" t="s">
        <v>71</v>
      </c>
      <c r="B86" s="31">
        <f>J12</f>
        <v>0</v>
      </c>
      <c r="C86" s="31">
        <f>J13</f>
        <v>0</v>
      </c>
      <c r="D86" s="31">
        <f>J14</f>
        <v>0</v>
      </c>
      <c r="E86" s="31">
        <f>J15</f>
        <v>0</v>
      </c>
      <c r="F86" s="31">
        <f>J16</f>
        <v>0</v>
      </c>
      <c r="G86" s="31">
        <f>J17</f>
        <v>0</v>
      </c>
      <c r="H86" s="31">
        <f>J18</f>
        <v>0</v>
      </c>
    </row>
    <row r="87" spans="1:8" ht="30.75" customHeight="1" x14ac:dyDescent="0.25">
      <c r="A87" s="19" t="s">
        <v>72</v>
      </c>
      <c r="B87" s="31">
        <f>J22</f>
        <v>0</v>
      </c>
      <c r="C87" s="31">
        <f>J23</f>
        <v>0</v>
      </c>
      <c r="D87" s="31">
        <f>J24</f>
        <v>0</v>
      </c>
      <c r="E87" s="31">
        <f>J25</f>
        <v>0</v>
      </c>
      <c r="F87" s="31">
        <f>J26</f>
        <v>0</v>
      </c>
      <c r="G87" s="31">
        <f>J27</f>
        <v>0</v>
      </c>
      <c r="H87" s="31">
        <f>J28</f>
        <v>0</v>
      </c>
    </row>
    <row r="88" spans="1:8" ht="32.25" customHeight="1" x14ac:dyDescent="0.25">
      <c r="A88" s="19" t="s">
        <v>73</v>
      </c>
      <c r="B88" s="31">
        <f>K32</f>
        <v>0</v>
      </c>
      <c r="C88" s="31">
        <f>K33</f>
        <v>0</v>
      </c>
      <c r="D88" s="31">
        <f>K34</f>
        <v>0</v>
      </c>
      <c r="E88" s="31">
        <f>K35</f>
        <v>0</v>
      </c>
      <c r="F88" s="31">
        <f>K36</f>
        <v>0</v>
      </c>
      <c r="G88" s="31">
        <f>K37</f>
        <v>0</v>
      </c>
      <c r="H88" s="31">
        <f>K38</f>
        <v>0</v>
      </c>
    </row>
    <row r="89" spans="1:8" ht="35.450000000000003" customHeight="1" x14ac:dyDescent="0.25">
      <c r="A89" s="19" t="s">
        <v>74</v>
      </c>
      <c r="B89" s="31">
        <f>J42</f>
        <v>0</v>
      </c>
      <c r="C89" s="31">
        <f>J43</f>
        <v>0</v>
      </c>
      <c r="D89" s="31">
        <f>J44</f>
        <v>0</v>
      </c>
      <c r="E89" s="31">
        <f>J45</f>
        <v>0</v>
      </c>
      <c r="F89" s="31">
        <f>J46</f>
        <v>0</v>
      </c>
      <c r="G89" s="31">
        <f>J47</f>
        <v>0</v>
      </c>
      <c r="H89" s="31">
        <f>J48</f>
        <v>0</v>
      </c>
    </row>
    <row r="90" spans="1:8" ht="31.5" customHeight="1" x14ac:dyDescent="0.25">
      <c r="A90" s="19" t="s">
        <v>75</v>
      </c>
      <c r="B90" s="31">
        <f>G52</f>
        <v>0</v>
      </c>
      <c r="C90" s="31">
        <f>G53</f>
        <v>0</v>
      </c>
      <c r="D90" s="31">
        <f>G54</f>
        <v>0</v>
      </c>
      <c r="E90" s="31">
        <f>G55</f>
        <v>0</v>
      </c>
      <c r="F90" s="31">
        <f>G56</f>
        <v>0</v>
      </c>
      <c r="G90" s="31">
        <f>G57</f>
        <v>0</v>
      </c>
      <c r="H90" s="31">
        <f>G58</f>
        <v>0</v>
      </c>
    </row>
    <row r="91" spans="1:8" ht="32.25" customHeight="1" x14ac:dyDescent="0.25">
      <c r="A91" s="19" t="s">
        <v>76</v>
      </c>
      <c r="B91" s="31">
        <f>J62</f>
        <v>0</v>
      </c>
      <c r="C91" s="31">
        <f>J63</f>
        <v>0</v>
      </c>
      <c r="D91" s="31">
        <f>J64</f>
        <v>0</v>
      </c>
      <c r="E91" s="31">
        <f>J65</f>
        <v>0</v>
      </c>
      <c r="F91" s="31">
        <f>J66</f>
        <v>0</v>
      </c>
      <c r="G91" s="31">
        <f>J67</f>
        <v>0</v>
      </c>
      <c r="H91" s="31">
        <f>J68</f>
        <v>0</v>
      </c>
    </row>
    <row r="92" spans="1:8" x14ac:dyDescent="0.2">
      <c r="A92" s="25"/>
      <c r="B92" s="25"/>
      <c r="C92" s="25"/>
      <c r="D92" s="25"/>
      <c r="E92" s="25"/>
      <c r="F92" s="25"/>
      <c r="G92" s="25"/>
      <c r="H92" s="25"/>
    </row>
    <row r="93" spans="1:8" ht="16.5" thickBot="1" x14ac:dyDescent="0.3">
      <c r="A93" s="32" t="s">
        <v>77</v>
      </c>
      <c r="B93" s="33">
        <f t="shared" ref="B93:H93" si="23" xml:space="preserve"> SUM(B86:B91)/600*100</f>
        <v>0</v>
      </c>
      <c r="C93" s="33">
        <f t="shared" si="23"/>
        <v>0</v>
      </c>
      <c r="D93" s="33">
        <f t="shared" si="23"/>
        <v>0</v>
      </c>
      <c r="E93" s="33">
        <f t="shared" si="23"/>
        <v>0</v>
      </c>
      <c r="F93" s="33">
        <f t="shared" si="23"/>
        <v>0</v>
      </c>
      <c r="G93" s="33">
        <f t="shared" si="23"/>
        <v>0</v>
      </c>
      <c r="H93" s="33">
        <f t="shared" si="23"/>
        <v>0</v>
      </c>
    </row>
  </sheetData>
  <mergeCells count="13">
    <mergeCell ref="C40:G40"/>
    <mergeCell ref="C20:G20"/>
    <mergeCell ref="I2:J6"/>
    <mergeCell ref="C30:G30"/>
    <mergeCell ref="C50:G50"/>
    <mergeCell ref="A1:G2"/>
    <mergeCell ref="C60:G60"/>
    <mergeCell ref="C6:C7"/>
    <mergeCell ref="D6:D7"/>
    <mergeCell ref="E6:E7"/>
    <mergeCell ref="F6:F7"/>
    <mergeCell ref="G6:G7"/>
    <mergeCell ref="C10:G10"/>
  </mergeCells>
  <conditionalFormatting sqref="B29:B30 B20">
    <cfRule type="colorScale" priority="1067">
      <colorScale>
        <cfvo type="num" val="0"/>
        <cfvo type="num" val="2"/>
        <cfvo type="num" val="4"/>
        <color rgb="FFFF0000"/>
        <color rgb="FFFFEB84"/>
        <color rgb="FF92D050"/>
      </colorScale>
    </cfRule>
    <cfRule type="colorScale" priority="1068">
      <colorScale>
        <cfvo type="min"/>
        <cfvo type="percentile" val="50"/>
        <cfvo type="max"/>
        <color rgb="FF63BE7B"/>
        <color rgb="FFFFEB84"/>
        <color rgb="FFF8696B"/>
      </colorScale>
    </cfRule>
  </conditionalFormatting>
  <conditionalFormatting sqref="D29">
    <cfRule type="colorScale" priority="1071">
      <colorScale>
        <cfvo type="num" val="0"/>
        <cfvo type="num" val="2"/>
        <cfvo type="num" val="4"/>
        <color rgb="FFFF0000"/>
        <color rgb="FFFFEB84"/>
        <color rgb="FF92D050"/>
      </colorScale>
    </cfRule>
    <cfRule type="colorScale" priority="1072">
      <colorScale>
        <cfvo type="min"/>
        <cfvo type="percentile" val="50"/>
        <cfvo type="max"/>
        <color rgb="FF63BE7B"/>
        <color rgb="FFFFEB84"/>
        <color rgb="FFF8696B"/>
      </colorScale>
    </cfRule>
  </conditionalFormatting>
  <conditionalFormatting sqref="F29">
    <cfRule type="colorScale" priority="1081">
      <colorScale>
        <cfvo type="num" val="0"/>
        <cfvo type="num" val="2"/>
        <cfvo type="num" val="4"/>
        <color rgb="FFFF0000"/>
        <color rgb="FFFFEB84"/>
        <color rgb="FF92D050"/>
      </colorScale>
    </cfRule>
    <cfRule type="colorScale" priority="1082">
      <colorScale>
        <cfvo type="min"/>
        <cfvo type="percentile" val="50"/>
        <cfvo type="max"/>
        <color rgb="FF63BE7B"/>
        <color rgb="FFFFEB84"/>
        <color rgb="FFF8696B"/>
      </colorScale>
    </cfRule>
  </conditionalFormatting>
  <conditionalFormatting sqref="G29">
    <cfRule type="colorScale" priority="1085">
      <colorScale>
        <cfvo type="num" val="0"/>
        <cfvo type="num" val="2"/>
        <cfvo type="num" val="4"/>
        <color rgb="FFFF0000"/>
        <color rgb="FFFFEB84"/>
        <color rgb="FF92D050"/>
      </colorScale>
    </cfRule>
    <cfRule type="colorScale" priority="1086">
      <colorScale>
        <cfvo type="min"/>
        <cfvo type="percentile" val="50"/>
        <cfvo type="max"/>
        <color rgb="FF63BE7B"/>
        <color rgb="FFFFEB84"/>
        <color rgb="FFF8696B"/>
      </colorScale>
    </cfRule>
  </conditionalFormatting>
  <conditionalFormatting sqref="H29:H30 H20">
    <cfRule type="colorScale" priority="1091">
      <colorScale>
        <cfvo type="num" val="0"/>
        <cfvo type="num" val="2"/>
        <cfvo type="num" val="4"/>
        <color rgb="FFFF0000"/>
        <color rgb="FFFFEB84"/>
        <color rgb="FF92D050"/>
      </colorScale>
    </cfRule>
    <cfRule type="colorScale" priority="1092">
      <colorScale>
        <cfvo type="min"/>
        <cfvo type="percentile" val="50"/>
        <cfvo type="max"/>
        <color rgb="FF63BE7B"/>
        <color rgb="FFFFEB84"/>
        <color rgb="FFF8696B"/>
      </colorScale>
    </cfRule>
  </conditionalFormatting>
  <conditionalFormatting sqref="C14:C15 C17">
    <cfRule type="colorScale" priority="561">
      <colorScale>
        <cfvo type="num" val="0"/>
        <cfvo type="num" val="2"/>
        <cfvo type="num" val="4"/>
        <color rgb="FFFF0000"/>
        <color rgb="FFFFEB84"/>
        <color rgb="FF92D050"/>
      </colorScale>
    </cfRule>
    <cfRule type="colorScale" priority="562">
      <colorScale>
        <cfvo type="min"/>
        <cfvo type="percentile" val="50"/>
        <cfvo type="max"/>
        <color rgb="FF63BE7B"/>
        <color rgb="FFFFEB84"/>
        <color rgb="FFF8696B"/>
      </colorScale>
    </cfRule>
  </conditionalFormatting>
  <conditionalFormatting sqref="B14:B15 B17">
    <cfRule type="colorScale" priority="563">
      <colorScale>
        <cfvo type="num" val="0"/>
        <cfvo type="num" val="2"/>
        <cfvo type="num" val="4"/>
        <color rgb="FFFF0000"/>
        <color rgb="FFFFEB84"/>
        <color rgb="FF92D050"/>
      </colorScale>
    </cfRule>
    <cfRule type="colorScale" priority="564">
      <colorScale>
        <cfvo type="min"/>
        <cfvo type="percentile" val="50"/>
        <cfvo type="max"/>
        <color rgb="FF63BE7B"/>
        <color rgb="FFFFEB84"/>
        <color rgb="FFF8696B"/>
      </colorScale>
    </cfRule>
  </conditionalFormatting>
  <conditionalFormatting sqref="D14:D15 D17">
    <cfRule type="colorScale" priority="565">
      <colorScale>
        <cfvo type="num" val="0"/>
        <cfvo type="num" val="2"/>
        <cfvo type="num" val="4"/>
        <color rgb="FFFF0000"/>
        <color rgb="FFFFEB84"/>
        <color rgb="FF92D050"/>
      </colorScale>
    </cfRule>
    <cfRule type="colorScale" priority="566">
      <colorScale>
        <cfvo type="min"/>
        <cfvo type="percentile" val="50"/>
        <cfvo type="max"/>
        <color rgb="FF63BE7B"/>
        <color rgb="FFFFEB84"/>
        <color rgb="FFF8696B"/>
      </colorScale>
    </cfRule>
  </conditionalFormatting>
  <conditionalFormatting sqref="E14:E15 E17">
    <cfRule type="colorScale" priority="567">
      <colorScale>
        <cfvo type="num" val="0"/>
        <cfvo type="num" val="2"/>
        <cfvo type="num" val="4"/>
        <color rgb="FFFF0000"/>
        <color rgb="FFFFEB84"/>
        <color rgb="FF92D050"/>
      </colorScale>
    </cfRule>
    <cfRule type="colorScale" priority="568">
      <colorScale>
        <cfvo type="min"/>
        <cfvo type="percentile" val="50"/>
        <cfvo type="max"/>
        <color rgb="FF63BE7B"/>
        <color rgb="FFFFEB84"/>
        <color rgb="FFF8696B"/>
      </colorScale>
    </cfRule>
  </conditionalFormatting>
  <conditionalFormatting sqref="F14:F15 F17">
    <cfRule type="colorScale" priority="569">
      <colorScale>
        <cfvo type="num" val="0"/>
        <cfvo type="num" val="2"/>
        <cfvo type="num" val="4"/>
        <color rgb="FFFF0000"/>
        <color rgb="FFFFEB84"/>
        <color rgb="FF92D050"/>
      </colorScale>
    </cfRule>
    <cfRule type="colorScale" priority="570">
      <colorScale>
        <cfvo type="min"/>
        <cfvo type="percentile" val="50"/>
        <cfvo type="max"/>
        <color rgb="FF63BE7B"/>
        <color rgb="FFFFEB84"/>
        <color rgb="FFF8696B"/>
      </colorScale>
    </cfRule>
  </conditionalFormatting>
  <conditionalFormatting sqref="G14:G15 G17">
    <cfRule type="colorScale" priority="571">
      <colorScale>
        <cfvo type="num" val="0"/>
        <cfvo type="num" val="2"/>
        <cfvo type="num" val="4"/>
        <color rgb="FFFF0000"/>
        <color rgb="FFFFEB84"/>
        <color rgb="FF92D050"/>
      </colorScale>
    </cfRule>
    <cfRule type="colorScale" priority="572">
      <colorScale>
        <cfvo type="min"/>
        <cfvo type="percentile" val="50"/>
        <cfvo type="max"/>
        <color rgb="FF63BE7B"/>
        <color rgb="FFFFEB84"/>
        <color rgb="FFF8696B"/>
      </colorScale>
    </cfRule>
  </conditionalFormatting>
  <conditionalFormatting sqref="C25:C28">
    <cfRule type="colorScale" priority="547">
      <colorScale>
        <cfvo type="num" val="0"/>
        <cfvo type="num" val="2"/>
        <cfvo type="num" val="4"/>
        <color rgb="FFFF0000"/>
        <color rgb="FFFFEB84"/>
        <color rgb="FF92D050"/>
      </colorScale>
    </cfRule>
    <cfRule type="colorScale" priority="548">
      <colorScale>
        <cfvo type="min"/>
        <cfvo type="percentile" val="50"/>
        <cfvo type="max"/>
        <color rgb="FF63BE7B"/>
        <color rgb="FFFFEB84"/>
        <color rgb="FFF8696B"/>
      </colorScale>
    </cfRule>
  </conditionalFormatting>
  <conditionalFormatting sqref="B25:B28">
    <cfRule type="colorScale" priority="549">
      <colorScale>
        <cfvo type="num" val="0"/>
        <cfvo type="num" val="2"/>
        <cfvo type="num" val="4"/>
        <color rgb="FFFF0000"/>
        <color rgb="FFFFEB84"/>
        <color rgb="FF92D050"/>
      </colorScale>
    </cfRule>
    <cfRule type="colorScale" priority="550">
      <colorScale>
        <cfvo type="min"/>
        <cfvo type="percentile" val="50"/>
        <cfvo type="max"/>
        <color rgb="FF63BE7B"/>
        <color rgb="FFFFEB84"/>
        <color rgb="FFF8696B"/>
      </colorScale>
    </cfRule>
  </conditionalFormatting>
  <conditionalFormatting sqref="D25:D28">
    <cfRule type="colorScale" priority="551">
      <colorScale>
        <cfvo type="num" val="0"/>
        <cfvo type="num" val="2"/>
        <cfvo type="num" val="4"/>
        <color rgb="FFFF0000"/>
        <color rgb="FFFFEB84"/>
        <color rgb="FF92D050"/>
      </colorScale>
    </cfRule>
    <cfRule type="colorScale" priority="552">
      <colorScale>
        <cfvo type="min"/>
        <cfvo type="percentile" val="50"/>
        <cfvo type="max"/>
        <color rgb="FF63BE7B"/>
        <color rgb="FFFFEB84"/>
        <color rgb="FFF8696B"/>
      </colorScale>
    </cfRule>
  </conditionalFormatting>
  <conditionalFormatting sqref="E25:E28">
    <cfRule type="colorScale" priority="553">
      <colorScale>
        <cfvo type="num" val="0"/>
        <cfvo type="num" val="2"/>
        <cfvo type="num" val="4"/>
        <color rgb="FFFF0000"/>
        <color rgb="FFFFEB84"/>
        <color rgb="FF92D050"/>
      </colorScale>
    </cfRule>
    <cfRule type="colorScale" priority="554">
      <colorScale>
        <cfvo type="min"/>
        <cfvo type="percentile" val="50"/>
        <cfvo type="max"/>
        <color rgb="FF63BE7B"/>
        <color rgb="FFFFEB84"/>
        <color rgb="FFF8696B"/>
      </colorScale>
    </cfRule>
  </conditionalFormatting>
  <conditionalFormatting sqref="F25:F28">
    <cfRule type="colorScale" priority="555">
      <colorScale>
        <cfvo type="num" val="0"/>
        <cfvo type="num" val="2"/>
        <cfvo type="num" val="4"/>
        <color rgb="FFFF0000"/>
        <color rgb="FFFFEB84"/>
        <color rgb="FF92D050"/>
      </colorScale>
    </cfRule>
    <cfRule type="colorScale" priority="556">
      <colorScale>
        <cfvo type="min"/>
        <cfvo type="percentile" val="50"/>
        <cfvo type="max"/>
        <color rgb="FF63BE7B"/>
        <color rgb="FFFFEB84"/>
        <color rgb="FFF8696B"/>
      </colorScale>
    </cfRule>
  </conditionalFormatting>
  <conditionalFormatting sqref="G25:G28">
    <cfRule type="colorScale" priority="557">
      <colorScale>
        <cfvo type="num" val="0"/>
        <cfvo type="num" val="2"/>
        <cfvo type="num" val="4"/>
        <color rgb="FFFF0000"/>
        <color rgb="FFFFEB84"/>
        <color rgb="FF92D050"/>
      </colorScale>
    </cfRule>
    <cfRule type="colorScale" priority="558">
      <colorScale>
        <cfvo type="min"/>
        <cfvo type="percentile" val="50"/>
        <cfvo type="max"/>
        <color rgb="FF63BE7B"/>
        <color rgb="FFFFEB84"/>
        <color rgb="FFF8696B"/>
      </colorScale>
    </cfRule>
  </conditionalFormatting>
  <conditionalFormatting sqref="C34:C36">
    <cfRule type="colorScale" priority="529">
      <colorScale>
        <cfvo type="num" val="0"/>
        <cfvo type="num" val="2"/>
        <cfvo type="num" val="4"/>
        <color rgb="FFFF0000"/>
        <color rgb="FFFFEB84"/>
        <color rgb="FF92D050"/>
      </colorScale>
    </cfRule>
    <cfRule type="colorScale" priority="530">
      <colorScale>
        <cfvo type="min"/>
        <cfvo type="percentile" val="50"/>
        <cfvo type="max"/>
        <color rgb="FF63BE7B"/>
        <color rgb="FFFFEB84"/>
        <color rgb="FFF8696B"/>
      </colorScale>
    </cfRule>
  </conditionalFormatting>
  <conditionalFormatting sqref="B34:B36">
    <cfRule type="colorScale" priority="531">
      <colorScale>
        <cfvo type="num" val="0"/>
        <cfvo type="num" val="2"/>
        <cfvo type="num" val="4"/>
        <color rgb="FFFF0000"/>
        <color rgb="FFFFEB84"/>
        <color rgb="FF92D050"/>
      </colorScale>
    </cfRule>
    <cfRule type="colorScale" priority="532">
      <colorScale>
        <cfvo type="min"/>
        <cfvo type="percentile" val="50"/>
        <cfvo type="max"/>
        <color rgb="FF63BE7B"/>
        <color rgb="FFFFEB84"/>
        <color rgb="FFF8696B"/>
      </colorScale>
    </cfRule>
  </conditionalFormatting>
  <conditionalFormatting sqref="D34:D36">
    <cfRule type="colorScale" priority="533">
      <colorScale>
        <cfvo type="num" val="0"/>
        <cfvo type="num" val="2"/>
        <cfvo type="num" val="4"/>
        <color rgb="FFFF0000"/>
        <color rgb="FFFFEB84"/>
        <color rgb="FF92D050"/>
      </colorScale>
    </cfRule>
    <cfRule type="colorScale" priority="534">
      <colorScale>
        <cfvo type="min"/>
        <cfvo type="percentile" val="50"/>
        <cfvo type="max"/>
        <color rgb="FF63BE7B"/>
        <color rgb="FFFFEB84"/>
        <color rgb="FFF8696B"/>
      </colorScale>
    </cfRule>
  </conditionalFormatting>
  <conditionalFormatting sqref="E34:E36">
    <cfRule type="colorScale" priority="535">
      <colorScale>
        <cfvo type="num" val="0"/>
        <cfvo type="num" val="2"/>
        <cfvo type="num" val="4"/>
        <color rgb="FFFF0000"/>
        <color rgb="FFFFEB84"/>
        <color rgb="FF92D050"/>
      </colorScale>
    </cfRule>
    <cfRule type="colorScale" priority="536">
      <colorScale>
        <cfvo type="min"/>
        <cfvo type="percentile" val="50"/>
        <cfvo type="max"/>
        <color rgb="FF63BE7B"/>
        <color rgb="FFFFEB84"/>
        <color rgb="FFF8696B"/>
      </colorScale>
    </cfRule>
  </conditionalFormatting>
  <conditionalFormatting sqref="F34:F36">
    <cfRule type="colorScale" priority="537">
      <colorScale>
        <cfvo type="num" val="0"/>
        <cfvo type="num" val="2"/>
        <cfvo type="num" val="4"/>
        <color rgb="FFFF0000"/>
        <color rgb="FFFFEB84"/>
        <color rgb="FF92D050"/>
      </colorScale>
    </cfRule>
    <cfRule type="colorScale" priority="538">
      <colorScale>
        <cfvo type="min"/>
        <cfvo type="percentile" val="50"/>
        <cfvo type="max"/>
        <color rgb="FF63BE7B"/>
        <color rgb="FFFFEB84"/>
        <color rgb="FFF8696B"/>
      </colorScale>
    </cfRule>
  </conditionalFormatting>
  <conditionalFormatting sqref="G34:G36">
    <cfRule type="colorScale" priority="539">
      <colorScale>
        <cfvo type="num" val="0"/>
        <cfvo type="num" val="2"/>
        <cfvo type="num" val="4"/>
        <color rgb="FFFF0000"/>
        <color rgb="FFFFEB84"/>
        <color rgb="FF92D050"/>
      </colorScale>
    </cfRule>
    <cfRule type="colorScale" priority="540">
      <colorScale>
        <cfvo type="min"/>
        <cfvo type="percentile" val="50"/>
        <cfvo type="max"/>
        <color rgb="FF63BE7B"/>
        <color rgb="FFFFEB84"/>
        <color rgb="FFF8696B"/>
      </colorScale>
    </cfRule>
  </conditionalFormatting>
  <conditionalFormatting sqref="H34:H36">
    <cfRule type="colorScale" priority="541">
      <colorScale>
        <cfvo type="num" val="0"/>
        <cfvo type="num" val="2"/>
        <cfvo type="num" val="4"/>
        <color rgb="FFFF0000"/>
        <color rgb="FFFFEB84"/>
        <color rgb="FF92D050"/>
      </colorScale>
    </cfRule>
    <cfRule type="colorScale" priority="542">
      <colorScale>
        <cfvo type="min"/>
        <cfvo type="percentile" val="50"/>
        <cfvo type="max"/>
        <color rgb="FF63BE7B"/>
        <color rgb="FFFFEB84"/>
        <color rgb="FFF8696B"/>
      </colorScale>
    </cfRule>
  </conditionalFormatting>
  <conditionalFormatting sqref="C54:C58">
    <cfRule type="colorScale" priority="513">
      <colorScale>
        <cfvo type="num" val="0"/>
        <cfvo type="num" val="2"/>
        <cfvo type="num" val="4"/>
        <color rgb="FFFF0000"/>
        <color rgb="FFFFEB84"/>
        <color rgb="FF92D050"/>
      </colorScale>
    </cfRule>
    <cfRule type="colorScale" priority="514">
      <colorScale>
        <cfvo type="min"/>
        <cfvo type="percentile" val="50"/>
        <cfvo type="max"/>
        <color rgb="FF63BE7B"/>
        <color rgb="FFFFEB84"/>
        <color rgb="FFF8696B"/>
      </colorScale>
    </cfRule>
  </conditionalFormatting>
  <conditionalFormatting sqref="B54:B58">
    <cfRule type="colorScale" priority="515">
      <colorScale>
        <cfvo type="num" val="0"/>
        <cfvo type="num" val="2"/>
        <cfvo type="num" val="4"/>
        <color rgb="FFFF0000"/>
        <color rgb="FFFFEB84"/>
        <color rgb="FF92D050"/>
      </colorScale>
    </cfRule>
    <cfRule type="colorScale" priority="516">
      <colorScale>
        <cfvo type="min"/>
        <cfvo type="percentile" val="50"/>
        <cfvo type="max"/>
        <color rgb="FF63BE7B"/>
        <color rgb="FFFFEB84"/>
        <color rgb="FFF8696B"/>
      </colorScale>
    </cfRule>
  </conditionalFormatting>
  <conditionalFormatting sqref="D54:D58">
    <cfRule type="colorScale" priority="517">
      <colorScale>
        <cfvo type="num" val="0"/>
        <cfvo type="num" val="2"/>
        <cfvo type="num" val="4"/>
        <color rgb="FFFF0000"/>
        <color rgb="FFFFEB84"/>
        <color rgb="FF92D050"/>
      </colorScale>
    </cfRule>
    <cfRule type="colorScale" priority="518">
      <colorScale>
        <cfvo type="min"/>
        <cfvo type="percentile" val="50"/>
        <cfvo type="max"/>
        <color rgb="FF63BE7B"/>
        <color rgb="FFFFEB84"/>
        <color rgb="FFF8696B"/>
      </colorScale>
    </cfRule>
  </conditionalFormatting>
  <conditionalFormatting sqref="C45:C48">
    <cfRule type="colorScale" priority="497">
      <colorScale>
        <cfvo type="num" val="0"/>
        <cfvo type="num" val="2"/>
        <cfvo type="num" val="4"/>
        <color rgb="FFFF0000"/>
        <color rgb="FFFFEB84"/>
        <color rgb="FF92D050"/>
      </colorScale>
    </cfRule>
    <cfRule type="colorScale" priority="498">
      <colorScale>
        <cfvo type="min"/>
        <cfvo type="percentile" val="50"/>
        <cfvo type="max"/>
        <color rgb="FF63BE7B"/>
        <color rgb="FFFFEB84"/>
        <color rgb="FFF8696B"/>
      </colorScale>
    </cfRule>
  </conditionalFormatting>
  <conditionalFormatting sqref="B45:B48">
    <cfRule type="colorScale" priority="499">
      <colorScale>
        <cfvo type="num" val="0"/>
        <cfvo type="num" val="2"/>
        <cfvo type="num" val="4"/>
        <color rgb="FFFF0000"/>
        <color rgb="FFFFEB84"/>
        <color rgb="FF92D050"/>
      </colorScale>
    </cfRule>
    <cfRule type="colorScale" priority="500">
      <colorScale>
        <cfvo type="min"/>
        <cfvo type="percentile" val="50"/>
        <cfvo type="max"/>
        <color rgb="FF63BE7B"/>
        <color rgb="FFFFEB84"/>
        <color rgb="FFF8696B"/>
      </colorScale>
    </cfRule>
  </conditionalFormatting>
  <conditionalFormatting sqref="D45:D48">
    <cfRule type="colorScale" priority="501">
      <colorScale>
        <cfvo type="num" val="0"/>
        <cfvo type="num" val="2"/>
        <cfvo type="num" val="4"/>
        <color rgb="FFFF0000"/>
        <color rgb="FFFFEB84"/>
        <color rgb="FF92D050"/>
      </colorScale>
    </cfRule>
    <cfRule type="colorScale" priority="502">
      <colorScale>
        <cfvo type="min"/>
        <cfvo type="percentile" val="50"/>
        <cfvo type="max"/>
        <color rgb="FF63BE7B"/>
        <color rgb="FFFFEB84"/>
        <color rgb="FFF8696B"/>
      </colorScale>
    </cfRule>
  </conditionalFormatting>
  <conditionalFormatting sqref="E45:E48">
    <cfRule type="colorScale" priority="503">
      <colorScale>
        <cfvo type="num" val="0"/>
        <cfvo type="num" val="2"/>
        <cfvo type="num" val="4"/>
        <color rgb="FFFF0000"/>
        <color rgb="FFFFEB84"/>
        <color rgb="FF92D050"/>
      </colorScale>
    </cfRule>
    <cfRule type="colorScale" priority="504">
      <colorScale>
        <cfvo type="min"/>
        <cfvo type="percentile" val="50"/>
        <cfvo type="max"/>
        <color rgb="FF63BE7B"/>
        <color rgb="FFFFEB84"/>
        <color rgb="FFF8696B"/>
      </colorScale>
    </cfRule>
  </conditionalFormatting>
  <conditionalFormatting sqref="F45:F48">
    <cfRule type="colorScale" priority="505">
      <colorScale>
        <cfvo type="num" val="0"/>
        <cfvo type="num" val="2"/>
        <cfvo type="num" val="4"/>
        <color rgb="FFFF0000"/>
        <color rgb="FFFFEB84"/>
        <color rgb="FF92D050"/>
      </colorScale>
    </cfRule>
    <cfRule type="colorScale" priority="506">
      <colorScale>
        <cfvo type="min"/>
        <cfvo type="percentile" val="50"/>
        <cfvo type="max"/>
        <color rgb="FF63BE7B"/>
        <color rgb="FFFFEB84"/>
        <color rgb="FFF8696B"/>
      </colorScale>
    </cfRule>
  </conditionalFormatting>
  <conditionalFormatting sqref="G45:G48">
    <cfRule type="colorScale" priority="507">
      <colorScale>
        <cfvo type="num" val="0"/>
        <cfvo type="num" val="2"/>
        <cfvo type="num" val="4"/>
        <color rgb="FFFF0000"/>
        <color rgb="FFFFEB84"/>
        <color rgb="FF92D050"/>
      </colorScale>
    </cfRule>
    <cfRule type="colorScale" priority="508">
      <colorScale>
        <cfvo type="min"/>
        <cfvo type="percentile" val="50"/>
        <cfvo type="max"/>
        <color rgb="FF63BE7B"/>
        <color rgb="FFFFEB84"/>
        <color rgb="FFF8696B"/>
      </colorScale>
    </cfRule>
  </conditionalFormatting>
  <conditionalFormatting sqref="C64:C68">
    <cfRule type="colorScale" priority="481">
      <colorScale>
        <cfvo type="num" val="0"/>
        <cfvo type="num" val="2"/>
        <cfvo type="num" val="4"/>
        <color rgb="FFFF0000"/>
        <color rgb="FFFFEB84"/>
        <color rgb="FF92D050"/>
      </colorScale>
    </cfRule>
    <cfRule type="colorScale" priority="482">
      <colorScale>
        <cfvo type="min"/>
        <cfvo type="percentile" val="50"/>
        <cfvo type="max"/>
        <color rgb="FF63BE7B"/>
        <color rgb="FFFFEB84"/>
        <color rgb="FFF8696B"/>
      </colorScale>
    </cfRule>
  </conditionalFormatting>
  <conditionalFormatting sqref="B64:B68">
    <cfRule type="colorScale" priority="483">
      <colorScale>
        <cfvo type="num" val="0"/>
        <cfvo type="num" val="2"/>
        <cfvo type="num" val="4"/>
        <color rgb="FFFF0000"/>
        <color rgb="FFFFEB84"/>
        <color rgb="FF92D050"/>
      </colorScale>
    </cfRule>
    <cfRule type="colorScale" priority="484">
      <colorScale>
        <cfvo type="min"/>
        <cfvo type="percentile" val="50"/>
        <cfvo type="max"/>
        <color rgb="FF63BE7B"/>
        <color rgb="FFFFEB84"/>
        <color rgb="FFF8696B"/>
      </colorScale>
    </cfRule>
  </conditionalFormatting>
  <conditionalFormatting sqref="D64:D68">
    <cfRule type="colorScale" priority="485">
      <colorScale>
        <cfvo type="num" val="0"/>
        <cfvo type="num" val="2"/>
        <cfvo type="num" val="4"/>
        <color rgb="FFFF0000"/>
        <color rgb="FFFFEB84"/>
        <color rgb="FF92D050"/>
      </colorScale>
    </cfRule>
    <cfRule type="colorScale" priority="486">
      <colorScale>
        <cfvo type="min"/>
        <cfvo type="percentile" val="50"/>
        <cfvo type="max"/>
        <color rgb="FF63BE7B"/>
        <color rgb="FFFFEB84"/>
        <color rgb="FFF8696B"/>
      </colorScale>
    </cfRule>
  </conditionalFormatting>
  <conditionalFormatting sqref="E64:E68">
    <cfRule type="colorScale" priority="487">
      <colorScale>
        <cfvo type="num" val="0"/>
        <cfvo type="num" val="2"/>
        <cfvo type="num" val="4"/>
        <color rgb="FFFF0000"/>
        <color rgb="FFFFEB84"/>
        <color rgb="FF92D050"/>
      </colorScale>
    </cfRule>
    <cfRule type="colorScale" priority="488">
      <colorScale>
        <cfvo type="min"/>
        <cfvo type="percentile" val="50"/>
        <cfvo type="max"/>
        <color rgb="FF63BE7B"/>
        <color rgb="FFFFEB84"/>
        <color rgb="FFF8696B"/>
      </colorScale>
    </cfRule>
  </conditionalFormatting>
  <conditionalFormatting sqref="F64:F68">
    <cfRule type="colorScale" priority="489">
      <colorScale>
        <cfvo type="num" val="0"/>
        <cfvo type="num" val="2"/>
        <cfvo type="num" val="4"/>
        <color rgb="FFFF0000"/>
        <color rgb="FFFFEB84"/>
        <color rgb="FF92D050"/>
      </colorScale>
    </cfRule>
    <cfRule type="colorScale" priority="490">
      <colorScale>
        <cfvo type="min"/>
        <cfvo type="percentile" val="50"/>
        <cfvo type="max"/>
        <color rgb="FF63BE7B"/>
        <color rgb="FFFFEB84"/>
        <color rgb="FFF8696B"/>
      </colorScale>
    </cfRule>
  </conditionalFormatting>
  <conditionalFormatting sqref="G64:G69">
    <cfRule type="colorScale" priority="479">
      <colorScale>
        <cfvo type="num" val="0"/>
        <cfvo type="num" val="2"/>
        <cfvo type="num" val="4"/>
        <color rgb="FFFF0000"/>
        <color rgb="FFFFEB84"/>
        <color rgb="FF92D050"/>
      </colorScale>
    </cfRule>
    <cfRule type="colorScale" priority="480">
      <colorScale>
        <cfvo type="min"/>
        <cfvo type="percentile" val="50"/>
        <cfvo type="max"/>
        <color rgb="FF63BE7B"/>
        <color rgb="FFFFEB84"/>
        <color rgb="FFF8696B"/>
      </colorScale>
    </cfRule>
  </conditionalFormatting>
  <conditionalFormatting sqref="C19">
    <cfRule type="colorScale" priority="463">
      <colorScale>
        <cfvo type="num" val="0"/>
        <cfvo type="num" val="2"/>
        <cfvo type="num" val="4"/>
        <color rgb="FFFF0000"/>
        <color rgb="FFFFEB84"/>
        <color rgb="FF92D050"/>
      </colorScale>
    </cfRule>
    <cfRule type="colorScale" priority="464">
      <colorScale>
        <cfvo type="min"/>
        <cfvo type="percentile" val="50"/>
        <cfvo type="max"/>
        <color rgb="FF63BE7B"/>
        <color rgb="FFFFEB84"/>
        <color rgb="FFF8696B"/>
      </colorScale>
    </cfRule>
  </conditionalFormatting>
  <conditionalFormatting sqref="B19">
    <cfRule type="colorScale" priority="465">
      <colorScale>
        <cfvo type="num" val="0"/>
        <cfvo type="num" val="2"/>
        <cfvo type="num" val="4"/>
        <color rgb="FFFF0000"/>
        <color rgb="FFFFEB84"/>
        <color rgb="FF92D050"/>
      </colorScale>
    </cfRule>
    <cfRule type="colorScale" priority="466">
      <colorScale>
        <cfvo type="min"/>
        <cfvo type="percentile" val="50"/>
        <cfvo type="max"/>
        <color rgb="FF63BE7B"/>
        <color rgb="FFFFEB84"/>
        <color rgb="FFF8696B"/>
      </colorScale>
    </cfRule>
  </conditionalFormatting>
  <conditionalFormatting sqref="D19">
    <cfRule type="colorScale" priority="467">
      <colorScale>
        <cfvo type="num" val="0"/>
        <cfvo type="num" val="2"/>
        <cfvo type="num" val="4"/>
        <color rgb="FFFF0000"/>
        <color rgb="FFFFEB84"/>
        <color rgb="FF92D050"/>
      </colorScale>
    </cfRule>
    <cfRule type="colorScale" priority="468">
      <colorScale>
        <cfvo type="min"/>
        <cfvo type="percentile" val="50"/>
        <cfvo type="max"/>
        <color rgb="FF63BE7B"/>
        <color rgb="FFFFEB84"/>
        <color rgb="FFF8696B"/>
      </colorScale>
    </cfRule>
  </conditionalFormatting>
  <conditionalFormatting sqref="E19">
    <cfRule type="colorScale" priority="469">
      <colorScale>
        <cfvo type="num" val="0"/>
        <cfvo type="num" val="2"/>
        <cfvo type="num" val="4"/>
        <color rgb="FFFF0000"/>
        <color rgb="FFFFEB84"/>
        <color rgb="FF92D050"/>
      </colorScale>
    </cfRule>
    <cfRule type="colorScale" priority="470">
      <colorScale>
        <cfvo type="min"/>
        <cfvo type="percentile" val="50"/>
        <cfvo type="max"/>
        <color rgb="FF63BE7B"/>
        <color rgb="FFFFEB84"/>
        <color rgb="FFF8696B"/>
      </colorScale>
    </cfRule>
  </conditionalFormatting>
  <conditionalFormatting sqref="F19">
    <cfRule type="colorScale" priority="471">
      <colorScale>
        <cfvo type="num" val="0"/>
        <cfvo type="num" val="2"/>
        <cfvo type="num" val="4"/>
        <color rgb="FFFF0000"/>
        <color rgb="FFFFEB84"/>
        <color rgb="FF92D050"/>
      </colorScale>
    </cfRule>
    <cfRule type="colorScale" priority="472">
      <colorScale>
        <cfvo type="min"/>
        <cfvo type="percentile" val="50"/>
        <cfvo type="max"/>
        <color rgb="FF63BE7B"/>
        <color rgb="FFFFEB84"/>
        <color rgb="FFF8696B"/>
      </colorScale>
    </cfRule>
  </conditionalFormatting>
  <conditionalFormatting sqref="G19">
    <cfRule type="colorScale" priority="473">
      <colorScale>
        <cfvo type="num" val="0"/>
        <cfvo type="num" val="2"/>
        <cfvo type="num" val="4"/>
        <color rgb="FFFF0000"/>
        <color rgb="FFFFEB84"/>
        <color rgb="FF92D050"/>
      </colorScale>
    </cfRule>
    <cfRule type="colorScale" priority="474">
      <colorScale>
        <cfvo type="min"/>
        <cfvo type="percentile" val="50"/>
        <cfvo type="max"/>
        <color rgb="FF63BE7B"/>
        <color rgb="FFFFEB84"/>
        <color rgb="FFF8696B"/>
      </colorScale>
    </cfRule>
  </conditionalFormatting>
  <conditionalFormatting sqref="H19">
    <cfRule type="colorScale" priority="475">
      <colorScale>
        <cfvo type="num" val="0"/>
        <cfvo type="num" val="2"/>
        <cfvo type="num" val="4"/>
        <color rgb="FFFF0000"/>
        <color rgb="FFFFEB84"/>
        <color rgb="FF92D050"/>
      </colorScale>
    </cfRule>
    <cfRule type="colorScale" priority="476">
      <colorScale>
        <cfvo type="min"/>
        <cfvo type="percentile" val="50"/>
        <cfvo type="max"/>
        <color rgb="FF63BE7B"/>
        <color rgb="FFFFEB84"/>
        <color rgb="FFF8696B"/>
      </colorScale>
    </cfRule>
  </conditionalFormatting>
  <conditionalFormatting sqref="C16">
    <cfRule type="colorScale" priority="449">
      <colorScale>
        <cfvo type="num" val="0"/>
        <cfvo type="num" val="2"/>
        <cfvo type="num" val="4"/>
        <color rgb="FFFF0000"/>
        <color rgb="FFFFEB84"/>
        <color rgb="FF92D050"/>
      </colorScale>
    </cfRule>
    <cfRule type="colorScale" priority="450">
      <colorScale>
        <cfvo type="min"/>
        <cfvo type="percentile" val="50"/>
        <cfvo type="max"/>
        <color rgb="FF63BE7B"/>
        <color rgb="FFFFEB84"/>
        <color rgb="FFF8696B"/>
      </colorScale>
    </cfRule>
  </conditionalFormatting>
  <conditionalFormatting sqref="B16">
    <cfRule type="colorScale" priority="451">
      <colorScale>
        <cfvo type="num" val="0"/>
        <cfvo type="num" val="2"/>
        <cfvo type="num" val="4"/>
        <color rgb="FFFF0000"/>
        <color rgb="FFFFEB84"/>
        <color rgb="FF92D050"/>
      </colorScale>
    </cfRule>
    <cfRule type="colorScale" priority="452">
      <colorScale>
        <cfvo type="min"/>
        <cfvo type="percentile" val="50"/>
        <cfvo type="max"/>
        <color rgb="FF63BE7B"/>
        <color rgb="FFFFEB84"/>
        <color rgb="FFF8696B"/>
      </colorScale>
    </cfRule>
  </conditionalFormatting>
  <conditionalFormatting sqref="D16">
    <cfRule type="colorScale" priority="453">
      <colorScale>
        <cfvo type="num" val="0"/>
        <cfvo type="num" val="2"/>
        <cfvo type="num" val="4"/>
        <color rgb="FFFF0000"/>
        <color rgb="FFFFEB84"/>
        <color rgb="FF92D050"/>
      </colorScale>
    </cfRule>
    <cfRule type="colorScale" priority="454">
      <colorScale>
        <cfvo type="min"/>
        <cfvo type="percentile" val="50"/>
        <cfvo type="max"/>
        <color rgb="FF63BE7B"/>
        <color rgb="FFFFEB84"/>
        <color rgb="FFF8696B"/>
      </colorScale>
    </cfRule>
  </conditionalFormatting>
  <conditionalFormatting sqref="E16">
    <cfRule type="colorScale" priority="455">
      <colorScale>
        <cfvo type="num" val="0"/>
        <cfvo type="num" val="2"/>
        <cfvo type="num" val="4"/>
        <color rgb="FFFF0000"/>
        <color rgb="FFFFEB84"/>
        <color rgb="FF92D050"/>
      </colorScale>
    </cfRule>
    <cfRule type="colorScale" priority="456">
      <colorScale>
        <cfvo type="min"/>
        <cfvo type="percentile" val="50"/>
        <cfvo type="max"/>
        <color rgb="FF63BE7B"/>
        <color rgb="FFFFEB84"/>
        <color rgb="FFF8696B"/>
      </colorScale>
    </cfRule>
  </conditionalFormatting>
  <conditionalFormatting sqref="F16">
    <cfRule type="colorScale" priority="457">
      <colorScale>
        <cfvo type="num" val="0"/>
        <cfvo type="num" val="2"/>
        <cfvo type="num" val="4"/>
        <color rgb="FFFF0000"/>
        <color rgb="FFFFEB84"/>
        <color rgb="FF92D050"/>
      </colorScale>
    </cfRule>
    <cfRule type="colorScale" priority="458">
      <colorScale>
        <cfvo type="min"/>
        <cfvo type="percentile" val="50"/>
        <cfvo type="max"/>
        <color rgb="FF63BE7B"/>
        <color rgb="FFFFEB84"/>
        <color rgb="FFF8696B"/>
      </colorScale>
    </cfRule>
  </conditionalFormatting>
  <conditionalFormatting sqref="G16">
    <cfRule type="colorScale" priority="459">
      <colorScale>
        <cfvo type="num" val="0"/>
        <cfvo type="num" val="2"/>
        <cfvo type="num" val="4"/>
        <color rgb="FFFF0000"/>
        <color rgb="FFFFEB84"/>
        <color rgb="FF92D050"/>
      </colorScale>
    </cfRule>
    <cfRule type="colorScale" priority="460">
      <colorScale>
        <cfvo type="min"/>
        <cfvo type="percentile" val="50"/>
        <cfvo type="max"/>
        <color rgb="FF63BE7B"/>
        <color rgb="FFFFEB84"/>
        <color rgb="FFF8696B"/>
      </colorScale>
    </cfRule>
  </conditionalFormatting>
  <conditionalFormatting sqref="C24">
    <cfRule type="colorScale" priority="435">
      <colorScale>
        <cfvo type="num" val="0"/>
        <cfvo type="num" val="2"/>
        <cfvo type="num" val="4"/>
        <color rgb="FFFF0000"/>
        <color rgb="FFFFEB84"/>
        <color rgb="FF92D050"/>
      </colorScale>
    </cfRule>
    <cfRule type="colorScale" priority="436">
      <colorScale>
        <cfvo type="min"/>
        <cfvo type="percentile" val="50"/>
        <cfvo type="max"/>
        <color rgb="FF63BE7B"/>
        <color rgb="FFFFEB84"/>
        <color rgb="FFF8696B"/>
      </colorScale>
    </cfRule>
  </conditionalFormatting>
  <conditionalFormatting sqref="B24">
    <cfRule type="colorScale" priority="437">
      <colorScale>
        <cfvo type="num" val="0"/>
        <cfvo type="num" val="2"/>
        <cfvo type="num" val="4"/>
        <color rgb="FFFF0000"/>
        <color rgb="FFFFEB84"/>
        <color rgb="FF92D050"/>
      </colorScale>
    </cfRule>
    <cfRule type="colorScale" priority="438">
      <colorScale>
        <cfvo type="min"/>
        <cfvo type="percentile" val="50"/>
        <cfvo type="max"/>
        <color rgb="FF63BE7B"/>
        <color rgb="FFFFEB84"/>
        <color rgb="FFF8696B"/>
      </colorScale>
    </cfRule>
  </conditionalFormatting>
  <conditionalFormatting sqref="D24">
    <cfRule type="colorScale" priority="439">
      <colorScale>
        <cfvo type="num" val="0"/>
        <cfvo type="num" val="2"/>
        <cfvo type="num" val="4"/>
        <color rgb="FFFF0000"/>
        <color rgb="FFFFEB84"/>
        <color rgb="FF92D050"/>
      </colorScale>
    </cfRule>
    <cfRule type="colorScale" priority="440">
      <colorScale>
        <cfvo type="min"/>
        <cfvo type="percentile" val="50"/>
        <cfvo type="max"/>
        <color rgb="FF63BE7B"/>
        <color rgb="FFFFEB84"/>
        <color rgb="FFF8696B"/>
      </colorScale>
    </cfRule>
  </conditionalFormatting>
  <conditionalFormatting sqref="E24">
    <cfRule type="colorScale" priority="441">
      <colorScale>
        <cfvo type="num" val="0"/>
        <cfvo type="num" val="2"/>
        <cfvo type="num" val="4"/>
        <color rgb="FFFF0000"/>
        <color rgb="FFFFEB84"/>
        <color rgb="FF92D050"/>
      </colorScale>
    </cfRule>
    <cfRule type="colorScale" priority="442">
      <colorScale>
        <cfvo type="min"/>
        <cfvo type="percentile" val="50"/>
        <cfvo type="max"/>
        <color rgb="FF63BE7B"/>
        <color rgb="FFFFEB84"/>
        <color rgb="FFF8696B"/>
      </colorScale>
    </cfRule>
  </conditionalFormatting>
  <conditionalFormatting sqref="F24">
    <cfRule type="colorScale" priority="443">
      <colorScale>
        <cfvo type="num" val="0"/>
        <cfvo type="num" val="2"/>
        <cfvo type="num" val="4"/>
        <color rgb="FFFF0000"/>
        <color rgb="FFFFEB84"/>
        <color rgb="FF92D050"/>
      </colorScale>
    </cfRule>
    <cfRule type="colorScale" priority="444">
      <colorScale>
        <cfvo type="min"/>
        <cfvo type="percentile" val="50"/>
        <cfvo type="max"/>
        <color rgb="FF63BE7B"/>
        <color rgb="FFFFEB84"/>
        <color rgb="FFF8696B"/>
      </colorScale>
    </cfRule>
  </conditionalFormatting>
  <conditionalFormatting sqref="G24">
    <cfRule type="colorScale" priority="445">
      <colorScale>
        <cfvo type="num" val="0"/>
        <cfvo type="num" val="2"/>
        <cfvo type="num" val="4"/>
        <color rgb="FFFF0000"/>
        <color rgb="FFFFEB84"/>
        <color rgb="FF92D050"/>
      </colorScale>
    </cfRule>
    <cfRule type="colorScale" priority="446">
      <colorScale>
        <cfvo type="min"/>
        <cfvo type="percentile" val="50"/>
        <cfvo type="max"/>
        <color rgb="FF63BE7B"/>
        <color rgb="FFFFEB84"/>
        <color rgb="FFF8696B"/>
      </colorScale>
    </cfRule>
  </conditionalFormatting>
  <conditionalFormatting sqref="C38">
    <cfRule type="colorScale" priority="399">
      <colorScale>
        <cfvo type="num" val="0"/>
        <cfvo type="num" val="2"/>
        <cfvo type="num" val="4"/>
        <color rgb="FFFF0000"/>
        <color rgb="FFFFEB84"/>
        <color rgb="FF92D050"/>
      </colorScale>
    </cfRule>
    <cfRule type="colorScale" priority="400">
      <colorScale>
        <cfvo type="min"/>
        <cfvo type="percentile" val="50"/>
        <cfvo type="max"/>
        <color rgb="FF63BE7B"/>
        <color rgb="FFFFEB84"/>
        <color rgb="FFF8696B"/>
      </colorScale>
    </cfRule>
  </conditionalFormatting>
  <conditionalFormatting sqref="B38">
    <cfRule type="colorScale" priority="401">
      <colorScale>
        <cfvo type="num" val="0"/>
        <cfvo type="num" val="2"/>
        <cfvo type="num" val="4"/>
        <color rgb="FFFF0000"/>
        <color rgb="FFFFEB84"/>
        <color rgb="FF92D050"/>
      </colorScale>
    </cfRule>
    <cfRule type="colorScale" priority="402">
      <colorScale>
        <cfvo type="min"/>
        <cfvo type="percentile" val="50"/>
        <cfvo type="max"/>
        <color rgb="FF63BE7B"/>
        <color rgb="FFFFEB84"/>
        <color rgb="FFF8696B"/>
      </colorScale>
    </cfRule>
  </conditionalFormatting>
  <conditionalFormatting sqref="D38">
    <cfRule type="colorScale" priority="403">
      <colorScale>
        <cfvo type="num" val="0"/>
        <cfvo type="num" val="2"/>
        <cfvo type="num" val="4"/>
        <color rgb="FFFF0000"/>
        <color rgb="FFFFEB84"/>
        <color rgb="FF92D050"/>
      </colorScale>
    </cfRule>
    <cfRule type="colorScale" priority="404">
      <colorScale>
        <cfvo type="min"/>
        <cfvo type="percentile" val="50"/>
        <cfvo type="max"/>
        <color rgb="FF63BE7B"/>
        <color rgb="FFFFEB84"/>
        <color rgb="FFF8696B"/>
      </colorScale>
    </cfRule>
  </conditionalFormatting>
  <conditionalFormatting sqref="E38">
    <cfRule type="colorScale" priority="405">
      <colorScale>
        <cfvo type="num" val="0"/>
        <cfvo type="num" val="2"/>
        <cfvo type="num" val="4"/>
        <color rgb="FFFF0000"/>
        <color rgb="FFFFEB84"/>
        <color rgb="FF92D050"/>
      </colorScale>
    </cfRule>
    <cfRule type="colorScale" priority="406">
      <colorScale>
        <cfvo type="min"/>
        <cfvo type="percentile" val="50"/>
        <cfvo type="max"/>
        <color rgb="FF63BE7B"/>
        <color rgb="FFFFEB84"/>
        <color rgb="FFF8696B"/>
      </colorScale>
    </cfRule>
  </conditionalFormatting>
  <conditionalFormatting sqref="F38">
    <cfRule type="colorScale" priority="407">
      <colorScale>
        <cfvo type="num" val="0"/>
        <cfvo type="num" val="2"/>
        <cfvo type="num" val="4"/>
        <color rgb="FFFF0000"/>
        <color rgb="FFFFEB84"/>
        <color rgb="FF92D050"/>
      </colorScale>
    </cfRule>
    <cfRule type="colorScale" priority="408">
      <colorScale>
        <cfvo type="min"/>
        <cfvo type="percentile" val="50"/>
        <cfvo type="max"/>
        <color rgb="FF63BE7B"/>
        <color rgb="FFFFEB84"/>
        <color rgb="FFF8696B"/>
      </colorScale>
    </cfRule>
  </conditionalFormatting>
  <conditionalFormatting sqref="G38">
    <cfRule type="colorScale" priority="409">
      <colorScale>
        <cfvo type="num" val="0"/>
        <cfvo type="num" val="2"/>
        <cfvo type="num" val="4"/>
        <color rgb="FFFF0000"/>
        <color rgb="FFFFEB84"/>
        <color rgb="FF92D050"/>
      </colorScale>
    </cfRule>
    <cfRule type="colorScale" priority="410">
      <colorScale>
        <cfvo type="min"/>
        <cfvo type="percentile" val="50"/>
        <cfvo type="max"/>
        <color rgb="FF63BE7B"/>
        <color rgb="FFFFEB84"/>
        <color rgb="FFF8696B"/>
      </colorScale>
    </cfRule>
  </conditionalFormatting>
  <conditionalFormatting sqref="H38">
    <cfRule type="colorScale" priority="411">
      <colorScale>
        <cfvo type="num" val="0"/>
        <cfvo type="num" val="2"/>
        <cfvo type="num" val="4"/>
        <color rgb="FFFF0000"/>
        <color rgb="FFFFEB84"/>
        <color rgb="FF92D050"/>
      </colorScale>
    </cfRule>
    <cfRule type="colorScale" priority="412">
      <colorScale>
        <cfvo type="min"/>
        <cfvo type="percentile" val="50"/>
        <cfvo type="max"/>
        <color rgb="FF63BE7B"/>
        <color rgb="FFFFEB84"/>
        <color rgb="FFF8696B"/>
      </colorScale>
    </cfRule>
  </conditionalFormatting>
  <conditionalFormatting sqref="C37">
    <cfRule type="colorScale" priority="385">
      <colorScale>
        <cfvo type="num" val="0"/>
        <cfvo type="num" val="2"/>
        <cfvo type="num" val="4"/>
        <color rgb="FFFF0000"/>
        <color rgb="FFFFEB84"/>
        <color rgb="FF92D050"/>
      </colorScale>
    </cfRule>
    <cfRule type="colorScale" priority="386">
      <colorScale>
        <cfvo type="min"/>
        <cfvo type="percentile" val="50"/>
        <cfvo type="max"/>
        <color rgb="FF63BE7B"/>
        <color rgb="FFFFEB84"/>
        <color rgb="FFF8696B"/>
      </colorScale>
    </cfRule>
  </conditionalFormatting>
  <conditionalFormatting sqref="B37">
    <cfRule type="colorScale" priority="387">
      <colorScale>
        <cfvo type="num" val="0"/>
        <cfvo type="num" val="2"/>
        <cfvo type="num" val="4"/>
        <color rgb="FFFF0000"/>
        <color rgb="FFFFEB84"/>
        <color rgb="FF92D050"/>
      </colorScale>
    </cfRule>
    <cfRule type="colorScale" priority="388">
      <colorScale>
        <cfvo type="min"/>
        <cfvo type="percentile" val="50"/>
        <cfvo type="max"/>
        <color rgb="FF63BE7B"/>
        <color rgb="FFFFEB84"/>
        <color rgb="FFF8696B"/>
      </colorScale>
    </cfRule>
  </conditionalFormatting>
  <conditionalFormatting sqref="D37">
    <cfRule type="colorScale" priority="389">
      <colorScale>
        <cfvo type="num" val="0"/>
        <cfvo type="num" val="2"/>
        <cfvo type="num" val="4"/>
        <color rgb="FFFF0000"/>
        <color rgb="FFFFEB84"/>
        <color rgb="FF92D050"/>
      </colorScale>
    </cfRule>
    <cfRule type="colorScale" priority="390">
      <colorScale>
        <cfvo type="min"/>
        <cfvo type="percentile" val="50"/>
        <cfvo type="max"/>
        <color rgb="FF63BE7B"/>
        <color rgb="FFFFEB84"/>
        <color rgb="FFF8696B"/>
      </colorScale>
    </cfRule>
  </conditionalFormatting>
  <conditionalFormatting sqref="E37">
    <cfRule type="colorScale" priority="391">
      <colorScale>
        <cfvo type="num" val="0"/>
        <cfvo type="num" val="2"/>
        <cfvo type="num" val="4"/>
        <color rgb="FFFF0000"/>
        <color rgb="FFFFEB84"/>
        <color rgb="FF92D050"/>
      </colorScale>
    </cfRule>
    <cfRule type="colorScale" priority="392">
      <colorScale>
        <cfvo type="min"/>
        <cfvo type="percentile" val="50"/>
        <cfvo type="max"/>
        <color rgb="FF63BE7B"/>
        <color rgb="FFFFEB84"/>
        <color rgb="FFF8696B"/>
      </colorScale>
    </cfRule>
  </conditionalFormatting>
  <conditionalFormatting sqref="F37">
    <cfRule type="colorScale" priority="393">
      <colorScale>
        <cfvo type="num" val="0"/>
        <cfvo type="num" val="2"/>
        <cfvo type="num" val="4"/>
        <color rgb="FFFF0000"/>
        <color rgb="FFFFEB84"/>
        <color rgb="FF92D050"/>
      </colorScale>
    </cfRule>
    <cfRule type="colorScale" priority="394">
      <colorScale>
        <cfvo type="min"/>
        <cfvo type="percentile" val="50"/>
        <cfvo type="max"/>
        <color rgb="FF63BE7B"/>
        <color rgb="FFFFEB84"/>
        <color rgb="FFF8696B"/>
      </colorScale>
    </cfRule>
  </conditionalFormatting>
  <conditionalFormatting sqref="G37">
    <cfRule type="colorScale" priority="395">
      <colorScale>
        <cfvo type="num" val="0"/>
        <cfvo type="num" val="2"/>
        <cfvo type="num" val="4"/>
        <color rgb="FFFF0000"/>
        <color rgb="FFFFEB84"/>
        <color rgb="FF92D050"/>
      </colorScale>
    </cfRule>
    <cfRule type="colorScale" priority="396">
      <colorScale>
        <cfvo type="min"/>
        <cfvo type="percentile" val="50"/>
        <cfvo type="max"/>
        <color rgb="FF63BE7B"/>
        <color rgb="FFFFEB84"/>
        <color rgb="FFF8696B"/>
      </colorScale>
    </cfRule>
  </conditionalFormatting>
  <conditionalFormatting sqref="H37">
    <cfRule type="colorScale" priority="397">
      <colorScale>
        <cfvo type="num" val="0"/>
        <cfvo type="num" val="2"/>
        <cfvo type="num" val="4"/>
        <color rgb="FFFF0000"/>
        <color rgb="FFFFEB84"/>
        <color rgb="FF92D050"/>
      </colorScale>
    </cfRule>
    <cfRule type="colorScale" priority="398">
      <colorScale>
        <cfvo type="min"/>
        <cfvo type="percentile" val="50"/>
        <cfvo type="max"/>
        <color rgb="FF63BE7B"/>
        <color rgb="FFFFEB84"/>
        <color rgb="FFF8696B"/>
      </colorScale>
    </cfRule>
  </conditionalFormatting>
  <conditionalFormatting sqref="C44">
    <cfRule type="colorScale" priority="371">
      <colorScale>
        <cfvo type="num" val="0"/>
        <cfvo type="num" val="2"/>
        <cfvo type="num" val="4"/>
        <color rgb="FFFF0000"/>
        <color rgb="FFFFEB84"/>
        <color rgb="FF92D050"/>
      </colorScale>
    </cfRule>
    <cfRule type="colorScale" priority="372">
      <colorScale>
        <cfvo type="min"/>
        <cfvo type="percentile" val="50"/>
        <cfvo type="max"/>
        <color rgb="FF63BE7B"/>
        <color rgb="FFFFEB84"/>
        <color rgb="FFF8696B"/>
      </colorScale>
    </cfRule>
  </conditionalFormatting>
  <conditionalFormatting sqref="B44">
    <cfRule type="colorScale" priority="373">
      <colorScale>
        <cfvo type="num" val="0"/>
        <cfvo type="num" val="2"/>
        <cfvo type="num" val="4"/>
        <color rgb="FFFF0000"/>
        <color rgb="FFFFEB84"/>
        <color rgb="FF92D050"/>
      </colorScale>
    </cfRule>
    <cfRule type="colorScale" priority="374">
      <colorScale>
        <cfvo type="min"/>
        <cfvo type="percentile" val="50"/>
        <cfvo type="max"/>
        <color rgb="FF63BE7B"/>
        <color rgb="FFFFEB84"/>
        <color rgb="FFF8696B"/>
      </colorScale>
    </cfRule>
  </conditionalFormatting>
  <conditionalFormatting sqref="D44">
    <cfRule type="colorScale" priority="375">
      <colorScale>
        <cfvo type="num" val="0"/>
        <cfvo type="num" val="2"/>
        <cfvo type="num" val="4"/>
        <color rgb="FFFF0000"/>
        <color rgb="FFFFEB84"/>
        <color rgb="FF92D050"/>
      </colorScale>
    </cfRule>
    <cfRule type="colorScale" priority="376">
      <colorScale>
        <cfvo type="min"/>
        <cfvo type="percentile" val="50"/>
        <cfvo type="max"/>
        <color rgb="FF63BE7B"/>
        <color rgb="FFFFEB84"/>
        <color rgb="FFF8696B"/>
      </colorScale>
    </cfRule>
  </conditionalFormatting>
  <conditionalFormatting sqref="E44">
    <cfRule type="colorScale" priority="377">
      <colorScale>
        <cfvo type="num" val="0"/>
        <cfvo type="num" val="2"/>
        <cfvo type="num" val="4"/>
        <color rgb="FFFF0000"/>
        <color rgb="FFFFEB84"/>
        <color rgb="FF92D050"/>
      </colorScale>
    </cfRule>
    <cfRule type="colorScale" priority="378">
      <colorScale>
        <cfvo type="min"/>
        <cfvo type="percentile" val="50"/>
        <cfvo type="max"/>
        <color rgb="FF63BE7B"/>
        <color rgb="FFFFEB84"/>
        <color rgb="FFF8696B"/>
      </colorScale>
    </cfRule>
  </conditionalFormatting>
  <conditionalFormatting sqref="F44">
    <cfRule type="colorScale" priority="379">
      <colorScale>
        <cfvo type="num" val="0"/>
        <cfvo type="num" val="2"/>
        <cfvo type="num" val="4"/>
        <color rgb="FFFF0000"/>
        <color rgb="FFFFEB84"/>
        <color rgb="FF92D050"/>
      </colorScale>
    </cfRule>
    <cfRule type="colorScale" priority="380">
      <colorScale>
        <cfvo type="min"/>
        <cfvo type="percentile" val="50"/>
        <cfvo type="max"/>
        <color rgb="FF63BE7B"/>
        <color rgb="FFFFEB84"/>
        <color rgb="FFF8696B"/>
      </colorScale>
    </cfRule>
  </conditionalFormatting>
  <conditionalFormatting sqref="G44">
    <cfRule type="colorScale" priority="381">
      <colorScale>
        <cfvo type="num" val="0"/>
        <cfvo type="num" val="2"/>
        <cfvo type="num" val="4"/>
        <color rgb="FFFF0000"/>
        <color rgb="FFFFEB84"/>
        <color rgb="FF92D050"/>
      </colorScale>
    </cfRule>
    <cfRule type="colorScale" priority="382">
      <colorScale>
        <cfvo type="min"/>
        <cfvo type="percentile" val="50"/>
        <cfvo type="max"/>
        <color rgb="FF63BE7B"/>
        <color rgb="FFFFEB84"/>
        <color rgb="FFF8696B"/>
      </colorScale>
    </cfRule>
  </conditionalFormatting>
  <conditionalFormatting sqref="C18">
    <cfRule type="colorScale" priority="355">
      <colorScale>
        <cfvo type="num" val="0"/>
        <cfvo type="num" val="2"/>
        <cfvo type="num" val="4"/>
        <color rgb="FFFF0000"/>
        <color rgb="FFFFEB84"/>
        <color rgb="FF92D050"/>
      </colorScale>
    </cfRule>
    <cfRule type="colorScale" priority="356">
      <colorScale>
        <cfvo type="min"/>
        <cfvo type="percentile" val="50"/>
        <cfvo type="max"/>
        <color rgb="FF63BE7B"/>
        <color rgb="FFFFEB84"/>
        <color rgb="FFF8696B"/>
      </colorScale>
    </cfRule>
  </conditionalFormatting>
  <conditionalFormatting sqref="B18">
    <cfRule type="colorScale" priority="357">
      <colorScale>
        <cfvo type="num" val="0"/>
        <cfvo type="num" val="2"/>
        <cfvo type="num" val="4"/>
        <color rgb="FFFF0000"/>
        <color rgb="FFFFEB84"/>
        <color rgb="FF92D050"/>
      </colorScale>
    </cfRule>
    <cfRule type="colorScale" priority="358">
      <colorScale>
        <cfvo type="min"/>
        <cfvo type="percentile" val="50"/>
        <cfvo type="max"/>
        <color rgb="FF63BE7B"/>
        <color rgb="FFFFEB84"/>
        <color rgb="FFF8696B"/>
      </colorScale>
    </cfRule>
  </conditionalFormatting>
  <conditionalFormatting sqref="D18">
    <cfRule type="colorScale" priority="359">
      <colorScale>
        <cfvo type="num" val="0"/>
        <cfvo type="num" val="2"/>
        <cfvo type="num" val="4"/>
        <color rgb="FFFF0000"/>
        <color rgb="FFFFEB84"/>
        <color rgb="FF92D050"/>
      </colorScale>
    </cfRule>
    <cfRule type="colorScale" priority="360">
      <colorScale>
        <cfvo type="min"/>
        <cfvo type="percentile" val="50"/>
        <cfvo type="max"/>
        <color rgb="FF63BE7B"/>
        <color rgb="FFFFEB84"/>
        <color rgb="FFF8696B"/>
      </colorScale>
    </cfRule>
  </conditionalFormatting>
  <conditionalFormatting sqref="E18">
    <cfRule type="colorScale" priority="361">
      <colorScale>
        <cfvo type="num" val="0"/>
        <cfvo type="num" val="2"/>
        <cfvo type="num" val="4"/>
        <color rgb="FFFF0000"/>
        <color rgb="FFFFEB84"/>
        <color rgb="FF92D050"/>
      </colorScale>
    </cfRule>
    <cfRule type="colorScale" priority="362">
      <colorScale>
        <cfvo type="min"/>
        <cfvo type="percentile" val="50"/>
        <cfvo type="max"/>
        <color rgb="FF63BE7B"/>
        <color rgb="FFFFEB84"/>
        <color rgb="FFF8696B"/>
      </colorScale>
    </cfRule>
  </conditionalFormatting>
  <conditionalFormatting sqref="F18">
    <cfRule type="colorScale" priority="363">
      <colorScale>
        <cfvo type="num" val="0"/>
        <cfvo type="num" val="2"/>
        <cfvo type="num" val="4"/>
        <color rgb="FFFF0000"/>
        <color rgb="FFFFEB84"/>
        <color rgb="FF92D050"/>
      </colorScale>
    </cfRule>
    <cfRule type="colorScale" priority="364">
      <colorScale>
        <cfvo type="min"/>
        <cfvo type="percentile" val="50"/>
        <cfvo type="max"/>
        <color rgb="FF63BE7B"/>
        <color rgb="FFFFEB84"/>
        <color rgb="FFF8696B"/>
      </colorScale>
    </cfRule>
  </conditionalFormatting>
  <conditionalFormatting sqref="G18">
    <cfRule type="colorScale" priority="365">
      <colorScale>
        <cfvo type="num" val="0"/>
        <cfvo type="num" val="2"/>
        <cfvo type="num" val="4"/>
        <color rgb="FFFF0000"/>
        <color rgb="FFFFEB84"/>
        <color rgb="FF92D050"/>
      </colorScale>
    </cfRule>
    <cfRule type="colorScale" priority="366">
      <colorScale>
        <cfvo type="min"/>
        <cfvo type="percentile" val="50"/>
        <cfvo type="max"/>
        <color rgb="FF63BE7B"/>
        <color rgb="FFFFEB84"/>
        <color rgb="FFF8696B"/>
      </colorScale>
    </cfRule>
  </conditionalFormatting>
  <conditionalFormatting sqref="C12">
    <cfRule type="colorScale" priority="165">
      <colorScale>
        <cfvo type="num" val="0"/>
        <cfvo type="num" val="2"/>
        <cfvo type="num" val="4"/>
        <color rgb="FFFF0000"/>
        <color rgb="FFFFEB84"/>
        <color rgb="FF92D050"/>
      </colorScale>
    </cfRule>
    <cfRule type="colorScale" priority="166">
      <colorScale>
        <cfvo type="min"/>
        <cfvo type="percentile" val="50"/>
        <cfvo type="max"/>
        <color rgb="FF63BE7B"/>
        <color rgb="FFFFEB84"/>
        <color rgb="FFF8696B"/>
      </colorScale>
    </cfRule>
  </conditionalFormatting>
  <conditionalFormatting sqref="B12">
    <cfRule type="colorScale" priority="167">
      <colorScale>
        <cfvo type="num" val="0"/>
        <cfvo type="num" val="2"/>
        <cfvo type="num" val="4"/>
        <color rgb="FFFF0000"/>
        <color rgb="FFFFEB84"/>
        <color rgb="FF92D050"/>
      </colorScale>
    </cfRule>
    <cfRule type="colorScale" priority="168">
      <colorScale>
        <cfvo type="min"/>
        <cfvo type="percentile" val="50"/>
        <cfvo type="max"/>
        <color rgb="FF63BE7B"/>
        <color rgb="FFFFEB84"/>
        <color rgb="FFF8696B"/>
      </colorScale>
    </cfRule>
  </conditionalFormatting>
  <conditionalFormatting sqref="D12">
    <cfRule type="colorScale" priority="169">
      <colorScale>
        <cfvo type="num" val="0"/>
        <cfvo type="num" val="2"/>
        <cfvo type="num" val="4"/>
        <color rgb="FFFF0000"/>
        <color rgb="FFFFEB84"/>
        <color rgb="FF92D050"/>
      </colorScale>
    </cfRule>
    <cfRule type="colorScale" priority="170">
      <colorScale>
        <cfvo type="min"/>
        <cfvo type="percentile" val="50"/>
        <cfvo type="max"/>
        <color rgb="FF63BE7B"/>
        <color rgb="FFFFEB84"/>
        <color rgb="FFF8696B"/>
      </colorScale>
    </cfRule>
  </conditionalFormatting>
  <conditionalFormatting sqref="E12">
    <cfRule type="colorScale" priority="171">
      <colorScale>
        <cfvo type="num" val="0"/>
        <cfvo type="num" val="2"/>
        <cfvo type="num" val="4"/>
        <color rgb="FFFF0000"/>
        <color rgb="FFFFEB84"/>
        <color rgb="FF92D050"/>
      </colorScale>
    </cfRule>
    <cfRule type="colorScale" priority="172">
      <colorScale>
        <cfvo type="min"/>
        <cfvo type="percentile" val="50"/>
        <cfvo type="max"/>
        <color rgb="FF63BE7B"/>
        <color rgb="FFFFEB84"/>
        <color rgb="FFF8696B"/>
      </colorScale>
    </cfRule>
  </conditionalFormatting>
  <conditionalFormatting sqref="F12">
    <cfRule type="colorScale" priority="173">
      <colorScale>
        <cfvo type="num" val="0"/>
        <cfvo type="num" val="2"/>
        <cfvo type="num" val="4"/>
        <color rgb="FFFF0000"/>
        <color rgb="FFFFEB84"/>
        <color rgb="FF92D050"/>
      </colorScale>
    </cfRule>
    <cfRule type="colorScale" priority="174">
      <colorScale>
        <cfvo type="min"/>
        <cfvo type="percentile" val="50"/>
        <cfvo type="max"/>
        <color rgb="FF63BE7B"/>
        <color rgb="FFFFEB84"/>
        <color rgb="FFF8696B"/>
      </colorScale>
    </cfRule>
  </conditionalFormatting>
  <conditionalFormatting sqref="G12">
    <cfRule type="colorScale" priority="175">
      <colorScale>
        <cfvo type="num" val="0"/>
        <cfvo type="num" val="2"/>
        <cfvo type="num" val="4"/>
        <color rgb="FFFF0000"/>
        <color rgb="FFFFEB84"/>
        <color rgb="FF92D050"/>
      </colorScale>
    </cfRule>
    <cfRule type="colorScale" priority="176">
      <colorScale>
        <cfvo type="min"/>
        <cfvo type="percentile" val="50"/>
        <cfvo type="max"/>
        <color rgb="FF63BE7B"/>
        <color rgb="FFFFEB84"/>
        <color rgb="FFF8696B"/>
      </colorScale>
    </cfRule>
  </conditionalFormatting>
  <conditionalFormatting sqref="C13">
    <cfRule type="colorScale" priority="151">
      <colorScale>
        <cfvo type="num" val="0"/>
        <cfvo type="num" val="2"/>
        <cfvo type="num" val="4"/>
        <color rgb="FFFF0000"/>
        <color rgb="FFFFEB84"/>
        <color rgb="FF92D050"/>
      </colorScale>
    </cfRule>
    <cfRule type="colorScale" priority="152">
      <colorScale>
        <cfvo type="min"/>
        <cfvo type="percentile" val="50"/>
        <cfvo type="max"/>
        <color rgb="FF63BE7B"/>
        <color rgb="FFFFEB84"/>
        <color rgb="FFF8696B"/>
      </colorScale>
    </cfRule>
  </conditionalFormatting>
  <conditionalFormatting sqref="B13">
    <cfRule type="colorScale" priority="153">
      <colorScale>
        <cfvo type="num" val="0"/>
        <cfvo type="num" val="2"/>
        <cfvo type="num" val="4"/>
        <color rgb="FFFF0000"/>
        <color rgb="FFFFEB84"/>
        <color rgb="FF92D050"/>
      </colorScale>
    </cfRule>
    <cfRule type="colorScale" priority="154">
      <colorScale>
        <cfvo type="min"/>
        <cfvo type="percentile" val="50"/>
        <cfvo type="max"/>
        <color rgb="FF63BE7B"/>
        <color rgb="FFFFEB84"/>
        <color rgb="FFF8696B"/>
      </colorScale>
    </cfRule>
  </conditionalFormatting>
  <conditionalFormatting sqref="D13">
    <cfRule type="colorScale" priority="155">
      <colorScale>
        <cfvo type="num" val="0"/>
        <cfvo type="num" val="2"/>
        <cfvo type="num" val="4"/>
        <color rgb="FFFF0000"/>
        <color rgb="FFFFEB84"/>
        <color rgb="FF92D050"/>
      </colorScale>
    </cfRule>
    <cfRule type="colorScale" priority="156">
      <colorScale>
        <cfvo type="min"/>
        <cfvo type="percentile" val="50"/>
        <cfvo type="max"/>
        <color rgb="FF63BE7B"/>
        <color rgb="FFFFEB84"/>
        <color rgb="FFF8696B"/>
      </colorScale>
    </cfRule>
  </conditionalFormatting>
  <conditionalFormatting sqref="E13">
    <cfRule type="colorScale" priority="157">
      <colorScale>
        <cfvo type="num" val="0"/>
        <cfvo type="num" val="2"/>
        <cfvo type="num" val="4"/>
        <color rgb="FFFF0000"/>
        <color rgb="FFFFEB84"/>
        <color rgb="FF92D050"/>
      </colorScale>
    </cfRule>
    <cfRule type="colorScale" priority="158">
      <colorScale>
        <cfvo type="min"/>
        <cfvo type="percentile" val="50"/>
        <cfvo type="max"/>
        <color rgb="FF63BE7B"/>
        <color rgb="FFFFEB84"/>
        <color rgb="FFF8696B"/>
      </colorScale>
    </cfRule>
  </conditionalFormatting>
  <conditionalFormatting sqref="F13">
    <cfRule type="colorScale" priority="159">
      <colorScale>
        <cfvo type="num" val="0"/>
        <cfvo type="num" val="2"/>
        <cfvo type="num" val="4"/>
        <color rgb="FFFF0000"/>
        <color rgb="FFFFEB84"/>
        <color rgb="FF92D050"/>
      </colorScale>
    </cfRule>
    <cfRule type="colorScale" priority="160">
      <colorScale>
        <cfvo type="min"/>
        <cfvo type="percentile" val="50"/>
        <cfvo type="max"/>
        <color rgb="FF63BE7B"/>
        <color rgb="FFFFEB84"/>
        <color rgb="FFF8696B"/>
      </colorScale>
    </cfRule>
  </conditionalFormatting>
  <conditionalFormatting sqref="G13">
    <cfRule type="colorScale" priority="161">
      <colorScale>
        <cfvo type="num" val="0"/>
        <cfvo type="num" val="2"/>
        <cfvo type="num" val="4"/>
        <color rgb="FFFF0000"/>
        <color rgb="FFFFEB84"/>
        <color rgb="FF92D050"/>
      </colorScale>
    </cfRule>
    <cfRule type="colorScale" priority="162">
      <colorScale>
        <cfvo type="min"/>
        <cfvo type="percentile" val="50"/>
        <cfvo type="max"/>
        <color rgb="FF63BE7B"/>
        <color rgb="FFFFEB84"/>
        <color rgb="FFF8696B"/>
      </colorScale>
    </cfRule>
  </conditionalFormatting>
  <conditionalFormatting sqref="C22">
    <cfRule type="colorScale" priority="137">
      <colorScale>
        <cfvo type="num" val="0"/>
        <cfvo type="num" val="2"/>
        <cfvo type="num" val="4"/>
        <color rgb="FFFF0000"/>
        <color rgb="FFFFEB84"/>
        <color rgb="FF92D050"/>
      </colorScale>
    </cfRule>
    <cfRule type="colorScale" priority="138">
      <colorScale>
        <cfvo type="min"/>
        <cfvo type="percentile" val="50"/>
        <cfvo type="max"/>
        <color rgb="FF63BE7B"/>
        <color rgb="FFFFEB84"/>
        <color rgb="FFF8696B"/>
      </colorScale>
    </cfRule>
  </conditionalFormatting>
  <conditionalFormatting sqref="B22">
    <cfRule type="colorScale" priority="139">
      <colorScale>
        <cfvo type="num" val="0"/>
        <cfvo type="num" val="2"/>
        <cfvo type="num" val="4"/>
        <color rgb="FFFF0000"/>
        <color rgb="FFFFEB84"/>
        <color rgb="FF92D050"/>
      </colorScale>
    </cfRule>
    <cfRule type="colorScale" priority="140">
      <colorScale>
        <cfvo type="min"/>
        <cfvo type="percentile" val="50"/>
        <cfvo type="max"/>
        <color rgb="FF63BE7B"/>
        <color rgb="FFFFEB84"/>
        <color rgb="FFF8696B"/>
      </colorScale>
    </cfRule>
  </conditionalFormatting>
  <conditionalFormatting sqref="D22">
    <cfRule type="colorScale" priority="141">
      <colorScale>
        <cfvo type="num" val="0"/>
        <cfvo type="num" val="2"/>
        <cfvo type="num" val="4"/>
        <color rgb="FFFF0000"/>
        <color rgb="FFFFEB84"/>
        <color rgb="FF92D050"/>
      </colorScale>
    </cfRule>
    <cfRule type="colorScale" priority="142">
      <colorScale>
        <cfvo type="min"/>
        <cfvo type="percentile" val="50"/>
        <cfvo type="max"/>
        <color rgb="FF63BE7B"/>
        <color rgb="FFFFEB84"/>
        <color rgb="FFF8696B"/>
      </colorScale>
    </cfRule>
  </conditionalFormatting>
  <conditionalFormatting sqref="E22">
    <cfRule type="colorScale" priority="143">
      <colorScale>
        <cfvo type="num" val="0"/>
        <cfvo type="num" val="2"/>
        <cfvo type="num" val="4"/>
        <color rgb="FFFF0000"/>
        <color rgb="FFFFEB84"/>
        <color rgb="FF92D050"/>
      </colorScale>
    </cfRule>
    <cfRule type="colorScale" priority="144">
      <colorScale>
        <cfvo type="min"/>
        <cfvo type="percentile" val="50"/>
        <cfvo type="max"/>
        <color rgb="FF63BE7B"/>
        <color rgb="FFFFEB84"/>
        <color rgb="FFF8696B"/>
      </colorScale>
    </cfRule>
  </conditionalFormatting>
  <conditionalFormatting sqref="F22">
    <cfRule type="colorScale" priority="145">
      <colorScale>
        <cfvo type="num" val="0"/>
        <cfvo type="num" val="2"/>
        <cfvo type="num" val="4"/>
        <color rgb="FFFF0000"/>
        <color rgb="FFFFEB84"/>
        <color rgb="FF92D050"/>
      </colorScale>
    </cfRule>
    <cfRule type="colorScale" priority="146">
      <colorScale>
        <cfvo type="min"/>
        <cfvo type="percentile" val="50"/>
        <cfvo type="max"/>
        <color rgb="FF63BE7B"/>
        <color rgb="FFFFEB84"/>
        <color rgb="FFF8696B"/>
      </colorScale>
    </cfRule>
  </conditionalFormatting>
  <conditionalFormatting sqref="G22">
    <cfRule type="colorScale" priority="147">
      <colorScale>
        <cfvo type="num" val="0"/>
        <cfvo type="num" val="2"/>
        <cfvo type="num" val="4"/>
        <color rgb="FFFF0000"/>
        <color rgb="FFFFEB84"/>
        <color rgb="FF92D050"/>
      </colorScale>
    </cfRule>
    <cfRule type="colorScale" priority="148">
      <colorScale>
        <cfvo type="min"/>
        <cfvo type="percentile" val="50"/>
        <cfvo type="max"/>
        <color rgb="FF63BE7B"/>
        <color rgb="FFFFEB84"/>
        <color rgb="FFF8696B"/>
      </colorScale>
    </cfRule>
  </conditionalFormatting>
  <conditionalFormatting sqref="C23">
    <cfRule type="colorScale" priority="119">
      <colorScale>
        <cfvo type="num" val="0"/>
        <cfvo type="num" val="2"/>
        <cfvo type="num" val="4"/>
        <color rgb="FFFF0000"/>
        <color rgb="FFFFEB84"/>
        <color rgb="FF92D050"/>
      </colorScale>
    </cfRule>
    <cfRule type="colorScale" priority="120">
      <colorScale>
        <cfvo type="min"/>
        <cfvo type="percentile" val="50"/>
        <cfvo type="max"/>
        <color rgb="FF63BE7B"/>
        <color rgb="FFFFEB84"/>
        <color rgb="FFF8696B"/>
      </colorScale>
    </cfRule>
  </conditionalFormatting>
  <conditionalFormatting sqref="B23">
    <cfRule type="colorScale" priority="121">
      <colorScale>
        <cfvo type="num" val="0"/>
        <cfvo type="num" val="2"/>
        <cfvo type="num" val="4"/>
        <color rgb="FFFF0000"/>
        <color rgb="FFFFEB84"/>
        <color rgb="FF92D050"/>
      </colorScale>
    </cfRule>
    <cfRule type="colorScale" priority="122">
      <colorScale>
        <cfvo type="min"/>
        <cfvo type="percentile" val="50"/>
        <cfvo type="max"/>
        <color rgb="FF63BE7B"/>
        <color rgb="FFFFEB84"/>
        <color rgb="FFF8696B"/>
      </colorScale>
    </cfRule>
  </conditionalFormatting>
  <conditionalFormatting sqref="D23">
    <cfRule type="colorScale" priority="123">
      <colorScale>
        <cfvo type="num" val="0"/>
        <cfvo type="num" val="2"/>
        <cfvo type="num" val="4"/>
        <color rgb="FFFF0000"/>
        <color rgb="FFFFEB84"/>
        <color rgb="FF92D050"/>
      </colorScale>
    </cfRule>
    <cfRule type="colorScale" priority="124">
      <colorScale>
        <cfvo type="min"/>
        <cfvo type="percentile" val="50"/>
        <cfvo type="max"/>
        <color rgb="FF63BE7B"/>
        <color rgb="FFFFEB84"/>
        <color rgb="FFF8696B"/>
      </colorScale>
    </cfRule>
  </conditionalFormatting>
  <conditionalFormatting sqref="E23">
    <cfRule type="colorScale" priority="125">
      <colorScale>
        <cfvo type="num" val="0"/>
        <cfvo type="num" val="2"/>
        <cfvo type="num" val="4"/>
        <color rgb="FFFF0000"/>
        <color rgb="FFFFEB84"/>
        <color rgb="FF92D050"/>
      </colorScale>
    </cfRule>
    <cfRule type="colorScale" priority="126">
      <colorScale>
        <cfvo type="min"/>
        <cfvo type="percentile" val="50"/>
        <cfvo type="max"/>
        <color rgb="FF63BE7B"/>
        <color rgb="FFFFEB84"/>
        <color rgb="FFF8696B"/>
      </colorScale>
    </cfRule>
  </conditionalFormatting>
  <conditionalFormatting sqref="F23">
    <cfRule type="colorScale" priority="127">
      <colorScale>
        <cfvo type="num" val="0"/>
        <cfvo type="num" val="2"/>
        <cfvo type="num" val="4"/>
        <color rgb="FFFF0000"/>
        <color rgb="FFFFEB84"/>
        <color rgb="FF92D050"/>
      </colorScale>
    </cfRule>
    <cfRule type="colorScale" priority="128">
      <colorScale>
        <cfvo type="min"/>
        <cfvo type="percentile" val="50"/>
        <cfvo type="max"/>
        <color rgb="FF63BE7B"/>
        <color rgb="FFFFEB84"/>
        <color rgb="FFF8696B"/>
      </colorScale>
    </cfRule>
  </conditionalFormatting>
  <conditionalFormatting sqref="G23">
    <cfRule type="colorScale" priority="129">
      <colorScale>
        <cfvo type="num" val="0"/>
        <cfvo type="num" val="2"/>
        <cfvo type="num" val="4"/>
        <color rgb="FFFF0000"/>
        <color rgb="FFFFEB84"/>
        <color rgb="FF92D050"/>
      </colorScale>
    </cfRule>
    <cfRule type="colorScale" priority="130">
      <colorScale>
        <cfvo type="min"/>
        <cfvo type="percentile" val="50"/>
        <cfvo type="max"/>
        <color rgb="FF63BE7B"/>
        <color rgb="FFFFEB84"/>
        <color rgb="FFF8696B"/>
      </colorScale>
    </cfRule>
  </conditionalFormatting>
  <conditionalFormatting sqref="C32">
    <cfRule type="colorScale" priority="101">
      <colorScale>
        <cfvo type="num" val="0"/>
        <cfvo type="num" val="2"/>
        <cfvo type="num" val="4"/>
        <color rgb="FFFF0000"/>
        <color rgb="FFFFEB84"/>
        <color rgb="FF92D050"/>
      </colorScale>
    </cfRule>
    <cfRule type="colorScale" priority="102">
      <colorScale>
        <cfvo type="min"/>
        <cfvo type="percentile" val="50"/>
        <cfvo type="max"/>
        <color rgb="FF63BE7B"/>
        <color rgb="FFFFEB84"/>
        <color rgb="FFF8696B"/>
      </colorScale>
    </cfRule>
  </conditionalFormatting>
  <conditionalFormatting sqref="B32">
    <cfRule type="colorScale" priority="103">
      <colorScale>
        <cfvo type="num" val="0"/>
        <cfvo type="num" val="2"/>
        <cfvo type="num" val="4"/>
        <color rgb="FFFF0000"/>
        <color rgb="FFFFEB84"/>
        <color rgb="FF92D050"/>
      </colorScale>
    </cfRule>
    <cfRule type="colorScale" priority="104">
      <colorScale>
        <cfvo type="min"/>
        <cfvo type="percentile" val="50"/>
        <cfvo type="max"/>
        <color rgb="FF63BE7B"/>
        <color rgb="FFFFEB84"/>
        <color rgb="FFF8696B"/>
      </colorScale>
    </cfRule>
  </conditionalFormatting>
  <conditionalFormatting sqref="D32">
    <cfRule type="colorScale" priority="105">
      <colorScale>
        <cfvo type="num" val="0"/>
        <cfvo type="num" val="2"/>
        <cfvo type="num" val="4"/>
        <color rgb="FFFF0000"/>
        <color rgb="FFFFEB84"/>
        <color rgb="FF92D050"/>
      </colorScale>
    </cfRule>
    <cfRule type="colorScale" priority="106">
      <colorScale>
        <cfvo type="min"/>
        <cfvo type="percentile" val="50"/>
        <cfvo type="max"/>
        <color rgb="FF63BE7B"/>
        <color rgb="FFFFEB84"/>
        <color rgb="FFF8696B"/>
      </colorScale>
    </cfRule>
  </conditionalFormatting>
  <conditionalFormatting sqref="E32">
    <cfRule type="colorScale" priority="107">
      <colorScale>
        <cfvo type="num" val="0"/>
        <cfvo type="num" val="2"/>
        <cfvo type="num" val="4"/>
        <color rgb="FFFF0000"/>
        <color rgb="FFFFEB84"/>
        <color rgb="FF92D050"/>
      </colorScale>
    </cfRule>
    <cfRule type="colorScale" priority="108">
      <colorScale>
        <cfvo type="min"/>
        <cfvo type="percentile" val="50"/>
        <cfvo type="max"/>
        <color rgb="FF63BE7B"/>
        <color rgb="FFFFEB84"/>
        <color rgb="FFF8696B"/>
      </colorScale>
    </cfRule>
  </conditionalFormatting>
  <conditionalFormatting sqref="F32">
    <cfRule type="colorScale" priority="109">
      <colorScale>
        <cfvo type="num" val="0"/>
        <cfvo type="num" val="2"/>
        <cfvo type="num" val="4"/>
        <color rgb="FFFF0000"/>
        <color rgb="FFFFEB84"/>
        <color rgb="FF92D050"/>
      </colorScale>
    </cfRule>
    <cfRule type="colorScale" priority="110">
      <colorScale>
        <cfvo type="min"/>
        <cfvo type="percentile" val="50"/>
        <cfvo type="max"/>
        <color rgb="FF63BE7B"/>
        <color rgb="FFFFEB84"/>
        <color rgb="FFF8696B"/>
      </colorScale>
    </cfRule>
  </conditionalFormatting>
  <conditionalFormatting sqref="G32">
    <cfRule type="colorScale" priority="111">
      <colorScale>
        <cfvo type="num" val="0"/>
        <cfvo type="num" val="2"/>
        <cfvo type="num" val="4"/>
        <color rgb="FFFF0000"/>
        <color rgb="FFFFEB84"/>
        <color rgb="FF92D050"/>
      </colorScale>
    </cfRule>
    <cfRule type="colorScale" priority="112">
      <colorScale>
        <cfvo type="min"/>
        <cfvo type="percentile" val="50"/>
        <cfvo type="max"/>
        <color rgb="FF63BE7B"/>
        <color rgb="FFFFEB84"/>
        <color rgb="FFF8696B"/>
      </colorScale>
    </cfRule>
  </conditionalFormatting>
  <conditionalFormatting sqref="H32">
    <cfRule type="colorScale" priority="113">
      <colorScale>
        <cfvo type="num" val="0"/>
        <cfvo type="num" val="2"/>
        <cfvo type="num" val="4"/>
        <color rgb="FFFF0000"/>
        <color rgb="FFFFEB84"/>
        <color rgb="FF92D050"/>
      </colorScale>
    </cfRule>
    <cfRule type="colorScale" priority="114">
      <colorScale>
        <cfvo type="min"/>
        <cfvo type="percentile" val="50"/>
        <cfvo type="max"/>
        <color rgb="FF63BE7B"/>
        <color rgb="FFFFEB84"/>
        <color rgb="FFF8696B"/>
      </colorScale>
    </cfRule>
  </conditionalFormatting>
  <conditionalFormatting sqref="C33">
    <cfRule type="colorScale" priority="87">
      <colorScale>
        <cfvo type="num" val="0"/>
        <cfvo type="num" val="2"/>
        <cfvo type="num" val="4"/>
        <color rgb="FFFF0000"/>
        <color rgb="FFFFEB84"/>
        <color rgb="FF92D050"/>
      </colorScale>
    </cfRule>
    <cfRule type="colorScale" priority="88">
      <colorScale>
        <cfvo type="min"/>
        <cfvo type="percentile" val="50"/>
        <cfvo type="max"/>
        <color rgb="FF63BE7B"/>
        <color rgb="FFFFEB84"/>
        <color rgb="FFF8696B"/>
      </colorScale>
    </cfRule>
  </conditionalFormatting>
  <conditionalFormatting sqref="B33">
    <cfRule type="colorScale" priority="89">
      <colorScale>
        <cfvo type="num" val="0"/>
        <cfvo type="num" val="2"/>
        <cfvo type="num" val="4"/>
        <color rgb="FFFF0000"/>
        <color rgb="FFFFEB84"/>
        <color rgb="FF92D050"/>
      </colorScale>
    </cfRule>
    <cfRule type="colorScale" priority="90">
      <colorScale>
        <cfvo type="min"/>
        <cfvo type="percentile" val="50"/>
        <cfvo type="max"/>
        <color rgb="FF63BE7B"/>
        <color rgb="FFFFEB84"/>
        <color rgb="FFF8696B"/>
      </colorScale>
    </cfRule>
  </conditionalFormatting>
  <conditionalFormatting sqref="D33">
    <cfRule type="colorScale" priority="91">
      <colorScale>
        <cfvo type="num" val="0"/>
        <cfvo type="num" val="2"/>
        <cfvo type="num" val="4"/>
        <color rgb="FFFF0000"/>
        <color rgb="FFFFEB84"/>
        <color rgb="FF92D050"/>
      </colorScale>
    </cfRule>
    <cfRule type="colorScale" priority="92">
      <colorScale>
        <cfvo type="min"/>
        <cfvo type="percentile" val="50"/>
        <cfvo type="max"/>
        <color rgb="FF63BE7B"/>
        <color rgb="FFFFEB84"/>
        <color rgb="FFF8696B"/>
      </colorScale>
    </cfRule>
  </conditionalFormatting>
  <conditionalFormatting sqref="E33">
    <cfRule type="colorScale" priority="93">
      <colorScale>
        <cfvo type="num" val="0"/>
        <cfvo type="num" val="2"/>
        <cfvo type="num" val="4"/>
        <color rgb="FFFF0000"/>
        <color rgb="FFFFEB84"/>
        <color rgb="FF92D050"/>
      </colorScale>
    </cfRule>
    <cfRule type="colorScale" priority="94">
      <colorScale>
        <cfvo type="min"/>
        <cfvo type="percentile" val="50"/>
        <cfvo type="max"/>
        <color rgb="FF63BE7B"/>
        <color rgb="FFFFEB84"/>
        <color rgb="FFF8696B"/>
      </colorScale>
    </cfRule>
  </conditionalFormatting>
  <conditionalFormatting sqref="F33">
    <cfRule type="colorScale" priority="95">
      <colorScale>
        <cfvo type="num" val="0"/>
        <cfvo type="num" val="2"/>
        <cfvo type="num" val="4"/>
        <color rgb="FFFF0000"/>
        <color rgb="FFFFEB84"/>
        <color rgb="FF92D050"/>
      </colorScale>
    </cfRule>
    <cfRule type="colorScale" priority="96">
      <colorScale>
        <cfvo type="min"/>
        <cfvo type="percentile" val="50"/>
        <cfvo type="max"/>
        <color rgb="FF63BE7B"/>
        <color rgb="FFFFEB84"/>
        <color rgb="FFF8696B"/>
      </colorScale>
    </cfRule>
  </conditionalFormatting>
  <conditionalFormatting sqref="G33">
    <cfRule type="colorScale" priority="97">
      <colorScale>
        <cfvo type="num" val="0"/>
        <cfvo type="num" val="2"/>
        <cfvo type="num" val="4"/>
        <color rgb="FFFF0000"/>
        <color rgb="FFFFEB84"/>
        <color rgb="FF92D050"/>
      </colorScale>
    </cfRule>
    <cfRule type="colorScale" priority="98">
      <colorScale>
        <cfvo type="min"/>
        <cfvo type="percentile" val="50"/>
        <cfvo type="max"/>
        <color rgb="FF63BE7B"/>
        <color rgb="FFFFEB84"/>
        <color rgb="FFF8696B"/>
      </colorScale>
    </cfRule>
  </conditionalFormatting>
  <conditionalFormatting sqref="H33">
    <cfRule type="colorScale" priority="99">
      <colorScale>
        <cfvo type="num" val="0"/>
        <cfvo type="num" val="2"/>
        <cfvo type="num" val="4"/>
        <color rgb="FFFF0000"/>
        <color rgb="FFFFEB84"/>
        <color rgb="FF92D050"/>
      </colorScale>
    </cfRule>
    <cfRule type="colorScale" priority="100">
      <colorScale>
        <cfvo type="min"/>
        <cfvo type="percentile" val="50"/>
        <cfvo type="max"/>
        <color rgb="FF63BE7B"/>
        <color rgb="FFFFEB84"/>
        <color rgb="FFF8696B"/>
      </colorScale>
    </cfRule>
  </conditionalFormatting>
  <conditionalFormatting sqref="C42">
    <cfRule type="colorScale" priority="73">
      <colorScale>
        <cfvo type="num" val="0"/>
        <cfvo type="num" val="2"/>
        <cfvo type="num" val="4"/>
        <color rgb="FFFF0000"/>
        <color rgb="FFFFEB84"/>
        <color rgb="FF92D050"/>
      </colorScale>
    </cfRule>
    <cfRule type="colorScale" priority="74">
      <colorScale>
        <cfvo type="min"/>
        <cfvo type="percentile" val="50"/>
        <cfvo type="max"/>
        <color rgb="FF63BE7B"/>
        <color rgb="FFFFEB84"/>
        <color rgb="FFF8696B"/>
      </colorScale>
    </cfRule>
  </conditionalFormatting>
  <conditionalFormatting sqref="B42">
    <cfRule type="colorScale" priority="75">
      <colorScale>
        <cfvo type="num" val="0"/>
        <cfvo type="num" val="2"/>
        <cfvo type="num" val="4"/>
        <color rgb="FFFF0000"/>
        <color rgb="FFFFEB84"/>
        <color rgb="FF92D050"/>
      </colorScale>
    </cfRule>
    <cfRule type="colorScale" priority="76">
      <colorScale>
        <cfvo type="min"/>
        <cfvo type="percentile" val="50"/>
        <cfvo type="max"/>
        <color rgb="FF63BE7B"/>
        <color rgb="FFFFEB84"/>
        <color rgb="FFF8696B"/>
      </colorScale>
    </cfRule>
  </conditionalFormatting>
  <conditionalFormatting sqref="D42">
    <cfRule type="colorScale" priority="77">
      <colorScale>
        <cfvo type="num" val="0"/>
        <cfvo type="num" val="2"/>
        <cfvo type="num" val="4"/>
        <color rgb="FFFF0000"/>
        <color rgb="FFFFEB84"/>
        <color rgb="FF92D050"/>
      </colorScale>
    </cfRule>
    <cfRule type="colorScale" priority="78">
      <colorScale>
        <cfvo type="min"/>
        <cfvo type="percentile" val="50"/>
        <cfvo type="max"/>
        <color rgb="FF63BE7B"/>
        <color rgb="FFFFEB84"/>
        <color rgb="FFF8696B"/>
      </colorScale>
    </cfRule>
  </conditionalFormatting>
  <conditionalFormatting sqref="E42">
    <cfRule type="colorScale" priority="79">
      <colorScale>
        <cfvo type="num" val="0"/>
        <cfvo type="num" val="2"/>
        <cfvo type="num" val="4"/>
        <color rgb="FFFF0000"/>
        <color rgb="FFFFEB84"/>
        <color rgb="FF92D050"/>
      </colorScale>
    </cfRule>
    <cfRule type="colorScale" priority="80">
      <colorScale>
        <cfvo type="min"/>
        <cfvo type="percentile" val="50"/>
        <cfvo type="max"/>
        <color rgb="FF63BE7B"/>
        <color rgb="FFFFEB84"/>
        <color rgb="FFF8696B"/>
      </colorScale>
    </cfRule>
  </conditionalFormatting>
  <conditionalFormatting sqref="F42">
    <cfRule type="colorScale" priority="81">
      <colorScale>
        <cfvo type="num" val="0"/>
        <cfvo type="num" val="2"/>
        <cfvo type="num" val="4"/>
        <color rgb="FFFF0000"/>
        <color rgb="FFFFEB84"/>
        <color rgb="FF92D050"/>
      </colorScale>
    </cfRule>
    <cfRule type="colorScale" priority="82">
      <colorScale>
        <cfvo type="min"/>
        <cfvo type="percentile" val="50"/>
        <cfvo type="max"/>
        <color rgb="FF63BE7B"/>
        <color rgb="FFFFEB84"/>
        <color rgb="FFF8696B"/>
      </colorScale>
    </cfRule>
  </conditionalFormatting>
  <conditionalFormatting sqref="G42">
    <cfRule type="colorScale" priority="83">
      <colorScale>
        <cfvo type="num" val="0"/>
        <cfvo type="num" val="2"/>
        <cfvo type="num" val="4"/>
        <color rgb="FFFF0000"/>
        <color rgb="FFFFEB84"/>
        <color rgb="FF92D050"/>
      </colorScale>
    </cfRule>
    <cfRule type="colorScale" priority="84">
      <colorScale>
        <cfvo type="min"/>
        <cfvo type="percentile" val="50"/>
        <cfvo type="max"/>
        <color rgb="FF63BE7B"/>
        <color rgb="FFFFEB84"/>
        <color rgb="FFF8696B"/>
      </colorScale>
    </cfRule>
  </conditionalFormatting>
  <conditionalFormatting sqref="C43">
    <cfRule type="colorScale" priority="57">
      <colorScale>
        <cfvo type="num" val="0"/>
        <cfvo type="num" val="2"/>
        <cfvo type="num" val="4"/>
        <color rgb="FFFF0000"/>
        <color rgb="FFFFEB84"/>
        <color rgb="FF92D050"/>
      </colorScale>
    </cfRule>
    <cfRule type="colorScale" priority="58">
      <colorScale>
        <cfvo type="min"/>
        <cfvo type="percentile" val="50"/>
        <cfvo type="max"/>
        <color rgb="FF63BE7B"/>
        <color rgb="FFFFEB84"/>
        <color rgb="FFF8696B"/>
      </colorScale>
    </cfRule>
  </conditionalFormatting>
  <conditionalFormatting sqref="B43">
    <cfRule type="colorScale" priority="59">
      <colorScale>
        <cfvo type="num" val="0"/>
        <cfvo type="num" val="2"/>
        <cfvo type="num" val="4"/>
        <color rgb="FFFF0000"/>
        <color rgb="FFFFEB84"/>
        <color rgb="FF92D050"/>
      </colorScale>
    </cfRule>
    <cfRule type="colorScale" priority="60">
      <colorScale>
        <cfvo type="min"/>
        <cfvo type="percentile" val="50"/>
        <cfvo type="max"/>
        <color rgb="FF63BE7B"/>
        <color rgb="FFFFEB84"/>
        <color rgb="FFF8696B"/>
      </colorScale>
    </cfRule>
  </conditionalFormatting>
  <conditionalFormatting sqref="D43">
    <cfRule type="colorScale" priority="61">
      <colorScale>
        <cfvo type="num" val="0"/>
        <cfvo type="num" val="2"/>
        <cfvo type="num" val="4"/>
        <color rgb="FFFF0000"/>
        <color rgb="FFFFEB84"/>
        <color rgb="FF92D050"/>
      </colorScale>
    </cfRule>
    <cfRule type="colorScale" priority="62">
      <colorScale>
        <cfvo type="min"/>
        <cfvo type="percentile" val="50"/>
        <cfvo type="max"/>
        <color rgb="FF63BE7B"/>
        <color rgb="FFFFEB84"/>
        <color rgb="FFF8696B"/>
      </colorScale>
    </cfRule>
  </conditionalFormatting>
  <conditionalFormatting sqref="E43">
    <cfRule type="colorScale" priority="63">
      <colorScale>
        <cfvo type="num" val="0"/>
        <cfvo type="num" val="2"/>
        <cfvo type="num" val="4"/>
        <color rgb="FFFF0000"/>
        <color rgb="FFFFEB84"/>
        <color rgb="FF92D050"/>
      </colorScale>
    </cfRule>
    <cfRule type="colorScale" priority="64">
      <colorScale>
        <cfvo type="min"/>
        <cfvo type="percentile" val="50"/>
        <cfvo type="max"/>
        <color rgb="FF63BE7B"/>
        <color rgb="FFFFEB84"/>
        <color rgb="FFF8696B"/>
      </colorScale>
    </cfRule>
  </conditionalFormatting>
  <conditionalFormatting sqref="F43">
    <cfRule type="colorScale" priority="65">
      <colorScale>
        <cfvo type="num" val="0"/>
        <cfvo type="num" val="2"/>
        <cfvo type="num" val="4"/>
        <color rgb="FFFF0000"/>
        <color rgb="FFFFEB84"/>
        <color rgb="FF92D050"/>
      </colorScale>
    </cfRule>
    <cfRule type="colorScale" priority="66">
      <colorScale>
        <cfvo type="min"/>
        <cfvo type="percentile" val="50"/>
        <cfvo type="max"/>
        <color rgb="FF63BE7B"/>
        <color rgb="FFFFEB84"/>
        <color rgb="FFF8696B"/>
      </colorScale>
    </cfRule>
  </conditionalFormatting>
  <conditionalFormatting sqref="G43">
    <cfRule type="colorScale" priority="67">
      <colorScale>
        <cfvo type="num" val="0"/>
        <cfvo type="num" val="2"/>
        <cfvo type="num" val="4"/>
        <color rgb="FFFF0000"/>
        <color rgb="FFFFEB84"/>
        <color rgb="FF92D050"/>
      </colorScale>
    </cfRule>
    <cfRule type="colorScale" priority="68">
      <colorScale>
        <cfvo type="min"/>
        <cfvo type="percentile" val="50"/>
        <cfvo type="max"/>
        <color rgb="FF63BE7B"/>
        <color rgb="FFFFEB84"/>
        <color rgb="FFF8696B"/>
      </colorScale>
    </cfRule>
  </conditionalFormatting>
  <conditionalFormatting sqref="C52">
    <cfRule type="colorScale" priority="45">
      <colorScale>
        <cfvo type="num" val="0"/>
        <cfvo type="num" val="2"/>
        <cfvo type="num" val="4"/>
        <color rgb="FFFF0000"/>
        <color rgb="FFFFEB84"/>
        <color rgb="FF92D050"/>
      </colorScale>
    </cfRule>
    <cfRule type="colorScale" priority="46">
      <colorScale>
        <cfvo type="min"/>
        <cfvo type="percentile" val="50"/>
        <cfvo type="max"/>
        <color rgb="FF63BE7B"/>
        <color rgb="FFFFEB84"/>
        <color rgb="FFF8696B"/>
      </colorScale>
    </cfRule>
  </conditionalFormatting>
  <conditionalFormatting sqref="B52">
    <cfRule type="colorScale" priority="47">
      <colorScale>
        <cfvo type="num" val="0"/>
        <cfvo type="num" val="2"/>
        <cfvo type="num" val="4"/>
        <color rgb="FFFF0000"/>
        <color rgb="FFFFEB84"/>
        <color rgb="FF92D050"/>
      </colorScale>
    </cfRule>
    <cfRule type="colorScale" priority="48">
      <colorScale>
        <cfvo type="min"/>
        <cfvo type="percentile" val="50"/>
        <cfvo type="max"/>
        <color rgb="FF63BE7B"/>
        <color rgb="FFFFEB84"/>
        <color rgb="FFF8696B"/>
      </colorScale>
    </cfRule>
  </conditionalFormatting>
  <conditionalFormatting sqref="D52">
    <cfRule type="colorScale" priority="49">
      <colorScale>
        <cfvo type="num" val="0"/>
        <cfvo type="num" val="2"/>
        <cfvo type="num" val="4"/>
        <color rgb="FFFF0000"/>
        <color rgb="FFFFEB84"/>
        <color rgb="FF92D050"/>
      </colorScale>
    </cfRule>
    <cfRule type="colorScale" priority="50">
      <colorScale>
        <cfvo type="min"/>
        <cfvo type="percentile" val="50"/>
        <cfvo type="max"/>
        <color rgb="FF63BE7B"/>
        <color rgb="FFFFEB84"/>
        <color rgb="FFF8696B"/>
      </colorScale>
    </cfRule>
  </conditionalFormatting>
  <conditionalFormatting sqref="C53">
    <cfRule type="colorScale" priority="33">
      <colorScale>
        <cfvo type="num" val="0"/>
        <cfvo type="num" val="2"/>
        <cfvo type="num" val="4"/>
        <color rgb="FFFF0000"/>
        <color rgb="FFFFEB84"/>
        <color rgb="FF92D050"/>
      </colorScale>
    </cfRule>
    <cfRule type="colorScale" priority="34">
      <colorScale>
        <cfvo type="min"/>
        <cfvo type="percentile" val="50"/>
        <cfvo type="max"/>
        <color rgb="FF63BE7B"/>
        <color rgb="FFFFEB84"/>
        <color rgb="FFF8696B"/>
      </colorScale>
    </cfRule>
  </conditionalFormatting>
  <conditionalFormatting sqref="B53">
    <cfRule type="colorScale" priority="35">
      <colorScale>
        <cfvo type="num" val="0"/>
        <cfvo type="num" val="2"/>
        <cfvo type="num" val="4"/>
        <color rgb="FFFF0000"/>
        <color rgb="FFFFEB84"/>
        <color rgb="FF92D050"/>
      </colorScale>
    </cfRule>
    <cfRule type="colorScale" priority="36">
      <colorScale>
        <cfvo type="min"/>
        <cfvo type="percentile" val="50"/>
        <cfvo type="max"/>
        <color rgb="FF63BE7B"/>
        <color rgb="FFFFEB84"/>
        <color rgb="FFF8696B"/>
      </colorScale>
    </cfRule>
  </conditionalFormatting>
  <conditionalFormatting sqref="D53">
    <cfRule type="colorScale" priority="37">
      <colorScale>
        <cfvo type="num" val="0"/>
        <cfvo type="num" val="2"/>
        <cfvo type="num" val="4"/>
        <color rgb="FFFF0000"/>
        <color rgb="FFFFEB84"/>
        <color rgb="FF92D050"/>
      </colorScale>
    </cfRule>
    <cfRule type="colorScale" priority="38">
      <colorScale>
        <cfvo type="min"/>
        <cfvo type="percentile" val="50"/>
        <cfvo type="max"/>
        <color rgb="FF63BE7B"/>
        <color rgb="FFFFEB84"/>
        <color rgb="FFF8696B"/>
      </colorScale>
    </cfRule>
  </conditionalFormatting>
  <conditionalFormatting sqref="C62">
    <cfRule type="colorScale" priority="21">
      <colorScale>
        <cfvo type="num" val="0"/>
        <cfvo type="num" val="2"/>
        <cfvo type="num" val="4"/>
        <color rgb="FFFF0000"/>
        <color rgb="FFFFEB84"/>
        <color rgb="FF92D050"/>
      </colorScale>
    </cfRule>
    <cfRule type="colorScale" priority="22">
      <colorScale>
        <cfvo type="min"/>
        <cfvo type="percentile" val="50"/>
        <cfvo type="max"/>
        <color rgb="FF63BE7B"/>
        <color rgb="FFFFEB84"/>
        <color rgb="FFF8696B"/>
      </colorScale>
    </cfRule>
  </conditionalFormatting>
  <conditionalFormatting sqref="B62">
    <cfRule type="colorScale" priority="23">
      <colorScale>
        <cfvo type="num" val="0"/>
        <cfvo type="num" val="2"/>
        <cfvo type="num" val="4"/>
        <color rgb="FFFF0000"/>
        <color rgb="FFFFEB84"/>
        <color rgb="FF92D050"/>
      </colorScale>
    </cfRule>
    <cfRule type="colorScale" priority="24">
      <colorScale>
        <cfvo type="min"/>
        <cfvo type="percentile" val="50"/>
        <cfvo type="max"/>
        <color rgb="FF63BE7B"/>
        <color rgb="FFFFEB84"/>
        <color rgb="FFF8696B"/>
      </colorScale>
    </cfRule>
  </conditionalFormatting>
  <conditionalFormatting sqref="D62">
    <cfRule type="colorScale" priority="25">
      <colorScale>
        <cfvo type="num" val="0"/>
        <cfvo type="num" val="2"/>
        <cfvo type="num" val="4"/>
        <color rgb="FFFF0000"/>
        <color rgb="FFFFEB84"/>
        <color rgb="FF92D050"/>
      </colorScale>
    </cfRule>
    <cfRule type="colorScale" priority="26">
      <colorScale>
        <cfvo type="min"/>
        <cfvo type="percentile" val="50"/>
        <cfvo type="max"/>
        <color rgb="FF63BE7B"/>
        <color rgb="FFFFEB84"/>
        <color rgb="FFF8696B"/>
      </colorScale>
    </cfRule>
  </conditionalFormatting>
  <conditionalFormatting sqref="E62">
    <cfRule type="colorScale" priority="27">
      <colorScale>
        <cfvo type="num" val="0"/>
        <cfvo type="num" val="2"/>
        <cfvo type="num" val="4"/>
        <color rgb="FFFF0000"/>
        <color rgb="FFFFEB84"/>
        <color rgb="FF92D050"/>
      </colorScale>
    </cfRule>
    <cfRule type="colorScale" priority="28">
      <colorScale>
        <cfvo type="min"/>
        <cfvo type="percentile" val="50"/>
        <cfvo type="max"/>
        <color rgb="FF63BE7B"/>
        <color rgb="FFFFEB84"/>
        <color rgb="FFF8696B"/>
      </colorScale>
    </cfRule>
  </conditionalFormatting>
  <conditionalFormatting sqref="F62">
    <cfRule type="colorScale" priority="29">
      <colorScale>
        <cfvo type="num" val="0"/>
        <cfvo type="num" val="2"/>
        <cfvo type="num" val="4"/>
        <color rgb="FFFF0000"/>
        <color rgb="FFFFEB84"/>
        <color rgb="FF92D050"/>
      </colorScale>
    </cfRule>
    <cfRule type="colorScale" priority="30">
      <colorScale>
        <cfvo type="min"/>
        <cfvo type="percentile" val="50"/>
        <cfvo type="max"/>
        <color rgb="FF63BE7B"/>
        <color rgb="FFFFEB84"/>
        <color rgb="FFF8696B"/>
      </colorScale>
    </cfRule>
  </conditionalFormatting>
  <conditionalFormatting sqref="G62">
    <cfRule type="colorScale" priority="19">
      <colorScale>
        <cfvo type="num" val="0"/>
        <cfvo type="num" val="2"/>
        <cfvo type="num" val="4"/>
        <color rgb="FFFF0000"/>
        <color rgb="FFFFEB84"/>
        <color rgb="FF92D050"/>
      </colorScale>
    </cfRule>
    <cfRule type="colorScale" priority="20">
      <colorScale>
        <cfvo type="min"/>
        <cfvo type="percentile" val="50"/>
        <cfvo type="max"/>
        <color rgb="FF63BE7B"/>
        <color rgb="FFFFEB84"/>
        <color rgb="FFF8696B"/>
      </colorScale>
    </cfRule>
  </conditionalFormatting>
  <conditionalFormatting sqref="C63">
    <cfRule type="colorScale" priority="7">
      <colorScale>
        <cfvo type="num" val="0"/>
        <cfvo type="num" val="2"/>
        <cfvo type="num" val="4"/>
        <color rgb="FFFF0000"/>
        <color rgb="FFFFEB84"/>
        <color rgb="FF92D050"/>
      </colorScale>
    </cfRule>
    <cfRule type="colorScale" priority="8">
      <colorScale>
        <cfvo type="min"/>
        <cfvo type="percentile" val="50"/>
        <cfvo type="max"/>
        <color rgb="FF63BE7B"/>
        <color rgb="FFFFEB84"/>
        <color rgb="FFF8696B"/>
      </colorScale>
    </cfRule>
  </conditionalFormatting>
  <conditionalFormatting sqref="B63">
    <cfRule type="colorScale" priority="9">
      <colorScale>
        <cfvo type="num" val="0"/>
        <cfvo type="num" val="2"/>
        <cfvo type="num" val="4"/>
        <color rgb="FFFF0000"/>
        <color rgb="FFFFEB84"/>
        <color rgb="FF92D050"/>
      </colorScale>
    </cfRule>
    <cfRule type="colorScale" priority="10">
      <colorScale>
        <cfvo type="min"/>
        <cfvo type="percentile" val="50"/>
        <cfvo type="max"/>
        <color rgb="FF63BE7B"/>
        <color rgb="FFFFEB84"/>
        <color rgb="FFF8696B"/>
      </colorScale>
    </cfRule>
  </conditionalFormatting>
  <conditionalFormatting sqref="D63">
    <cfRule type="colorScale" priority="11">
      <colorScale>
        <cfvo type="num" val="0"/>
        <cfvo type="num" val="2"/>
        <cfvo type="num" val="4"/>
        <color rgb="FFFF0000"/>
        <color rgb="FFFFEB84"/>
        <color rgb="FF92D050"/>
      </colorScale>
    </cfRule>
    <cfRule type="colorScale" priority="12">
      <colorScale>
        <cfvo type="min"/>
        <cfvo type="percentile" val="50"/>
        <cfvo type="max"/>
        <color rgb="FF63BE7B"/>
        <color rgb="FFFFEB84"/>
        <color rgb="FFF8696B"/>
      </colorScale>
    </cfRule>
  </conditionalFormatting>
  <conditionalFormatting sqref="E63">
    <cfRule type="colorScale" priority="13">
      <colorScale>
        <cfvo type="num" val="0"/>
        <cfvo type="num" val="2"/>
        <cfvo type="num" val="4"/>
        <color rgb="FFFF0000"/>
        <color rgb="FFFFEB84"/>
        <color rgb="FF92D050"/>
      </colorScale>
    </cfRule>
    <cfRule type="colorScale" priority="14">
      <colorScale>
        <cfvo type="min"/>
        <cfvo type="percentile" val="50"/>
        <cfvo type="max"/>
        <color rgb="FF63BE7B"/>
        <color rgb="FFFFEB84"/>
        <color rgb="FFF8696B"/>
      </colorScale>
    </cfRule>
  </conditionalFormatting>
  <conditionalFormatting sqref="F63">
    <cfRule type="colorScale" priority="15">
      <colorScale>
        <cfvo type="num" val="0"/>
        <cfvo type="num" val="2"/>
        <cfvo type="num" val="4"/>
        <color rgb="FFFF0000"/>
        <color rgb="FFFFEB84"/>
        <color rgb="FF92D050"/>
      </colorScale>
    </cfRule>
    <cfRule type="colorScale" priority="16">
      <colorScale>
        <cfvo type="min"/>
        <cfvo type="percentile" val="50"/>
        <cfvo type="max"/>
        <color rgb="FF63BE7B"/>
        <color rgb="FFFFEB84"/>
        <color rgb="FFF8696B"/>
      </colorScale>
    </cfRule>
  </conditionalFormatting>
  <conditionalFormatting sqref="G63">
    <cfRule type="colorScale" priority="5">
      <colorScale>
        <cfvo type="num" val="0"/>
        <cfvo type="num" val="2"/>
        <cfvo type="num" val="4"/>
        <color rgb="FFFF0000"/>
        <color rgb="FFFFEB84"/>
        <color rgb="FF92D050"/>
      </colorScale>
    </cfRule>
    <cfRule type="colorScale" priority="6">
      <colorScale>
        <cfvo type="min"/>
        <cfvo type="percentile" val="50"/>
        <cfvo type="max"/>
        <color rgb="FF63BE7B"/>
        <color rgb="FFFFEB84"/>
        <color rgb="FFF8696B"/>
      </colorScale>
    </cfRule>
  </conditionalFormatting>
  <conditionalFormatting sqref="C29">
    <cfRule type="colorScale" priority="1093">
      <colorScale>
        <cfvo type="num" val="0"/>
        <cfvo type="num" val="2"/>
        <cfvo type="num" val="4"/>
        <color rgb="FFFF0000"/>
        <color rgb="FFFFEB84"/>
        <color rgb="FF92D050"/>
      </colorScale>
    </cfRule>
    <cfRule type="colorScale" priority="1094">
      <colorScale>
        <cfvo type="min"/>
        <cfvo type="percentile" val="50"/>
        <cfvo type="max"/>
        <color rgb="FF63BE7B"/>
        <color rgb="FFFFEB84"/>
        <color rgb="FFF8696B"/>
      </colorScale>
    </cfRule>
  </conditionalFormatting>
  <conditionalFormatting sqref="E29">
    <cfRule type="colorScale" priority="1095">
      <colorScale>
        <cfvo type="num" val="0"/>
        <cfvo type="num" val="2"/>
        <cfvo type="num" val="4"/>
        <color rgb="FFFF0000"/>
        <color rgb="FFFFEB84"/>
        <color rgb="FF92D050"/>
      </colorScale>
    </cfRule>
    <cfRule type="colorScale" priority="1096">
      <colorScale>
        <cfvo type="min"/>
        <cfvo type="percentile" val="50"/>
        <cfvo type="max"/>
        <color rgb="FF63BE7B"/>
        <color rgb="FFFFEB84"/>
        <color rgb="FFF8696B"/>
      </colorScale>
    </cfRule>
  </conditionalFormatting>
  <hyperlinks>
    <hyperlink ref="I2:J6" r:id="rId1" display="Please watch our Introduction and How-to Guide video: https://www.youtube.com/watch?v=02YWerQVDcI" xr:uid="{A035324D-39B1-47DD-943E-089F9A0DDD85}"/>
  </hyperlinks>
  <pageMargins left="0.7" right="0.7" top="0.75" bottom="0.75" header="0.3" footer="0.3"/>
  <pageSetup paperSize="9" scale="2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A3F93-5973-4937-B9E2-9AA6DE09F45A}">
  <dimension ref="A1:M40"/>
  <sheetViews>
    <sheetView zoomScaleNormal="100" workbookViewId="0">
      <selection activeCell="H10" sqref="H10"/>
    </sheetView>
  </sheetViews>
  <sheetFormatPr defaultRowHeight="15" x14ac:dyDescent="0.2"/>
  <cols>
    <col min="1" max="2" width="16.33203125" customWidth="1"/>
    <col min="3" max="3" width="16.21875" customWidth="1"/>
    <col min="4" max="4" width="16.44140625" customWidth="1"/>
    <col min="5" max="5" width="16.33203125" customWidth="1"/>
    <col min="6" max="6" width="16.109375" customWidth="1"/>
  </cols>
  <sheetData>
    <row r="1" spans="1:13" ht="21" x14ac:dyDescent="0.2">
      <c r="A1" s="2" t="s">
        <v>78</v>
      </c>
    </row>
    <row r="3" spans="1:13" ht="15.75" x14ac:dyDescent="0.2">
      <c r="A3" s="51" t="s">
        <v>79</v>
      </c>
      <c r="B3" s="51"/>
      <c r="C3" s="51"/>
      <c r="D3" s="51"/>
      <c r="E3" s="51"/>
      <c r="F3" s="51"/>
    </row>
    <row r="4" spans="1:13" ht="49.5" customHeight="1" x14ac:dyDescent="0.2">
      <c r="A4" s="52" t="s">
        <v>80</v>
      </c>
      <c r="B4" s="52"/>
      <c r="C4" s="52"/>
      <c r="D4" s="52"/>
      <c r="E4" s="52"/>
      <c r="F4" s="52"/>
    </row>
    <row r="6" spans="1:13" ht="57.75" customHeight="1" x14ac:dyDescent="0.2">
      <c r="A6" s="53" t="s">
        <v>81</v>
      </c>
      <c r="B6" s="53"/>
      <c r="C6" s="53"/>
      <c r="D6" s="53"/>
      <c r="E6" s="53"/>
      <c r="F6" s="53"/>
    </row>
    <row r="8" spans="1:13" ht="15.75" x14ac:dyDescent="0.25">
      <c r="A8" s="54" t="s">
        <v>82</v>
      </c>
      <c r="B8" s="55">
        <v>0</v>
      </c>
      <c r="C8" s="56" t="s">
        <v>83</v>
      </c>
      <c r="D8" s="57" t="s">
        <v>84</v>
      </c>
      <c r="E8" s="58" t="s">
        <v>85</v>
      </c>
      <c r="F8" s="59" t="s">
        <v>86</v>
      </c>
      <c r="G8" s="8" t="s">
        <v>87</v>
      </c>
    </row>
    <row r="9" spans="1:13" x14ac:dyDescent="0.2">
      <c r="A9" s="54"/>
      <c r="B9" s="55"/>
      <c r="C9" s="56"/>
      <c r="D9" s="57"/>
      <c r="E9" s="58"/>
      <c r="F9" s="59"/>
      <c r="G9" s="13" t="str">
        <f>'Assessment Summary'!A12</f>
        <v>Date 1</v>
      </c>
      <c r="H9" s="13" t="str">
        <f>'Assessment Summary'!A13</f>
        <v>Date 2</v>
      </c>
      <c r="I9" s="13" t="str">
        <f>'Assessment Summary'!A14</f>
        <v>Date 3</v>
      </c>
      <c r="J9" s="13" t="str">
        <f>'Assessment Summary'!A15</f>
        <v>Date 4</v>
      </c>
      <c r="K9" s="13" t="str">
        <f>'Assessment Summary'!A16</f>
        <v>Date 5</v>
      </c>
      <c r="L9" s="13" t="str">
        <f>'Assessment Summary'!A17</f>
        <v>Date 6</v>
      </c>
      <c r="M9" s="13" t="str">
        <f>'Assessment Summary'!A18</f>
        <v>Date 7</v>
      </c>
    </row>
    <row r="10" spans="1:13" ht="195" x14ac:dyDescent="0.2">
      <c r="A10" s="3" t="s">
        <v>12</v>
      </c>
      <c r="B10" s="4" t="s">
        <v>88</v>
      </c>
      <c r="C10" s="4" t="s">
        <v>89</v>
      </c>
      <c r="D10" s="4" t="s">
        <v>90</v>
      </c>
      <c r="E10" s="4" t="s">
        <v>91</v>
      </c>
      <c r="F10" s="4" t="s">
        <v>92</v>
      </c>
      <c r="G10" s="7">
        <v>0</v>
      </c>
      <c r="H10" s="7">
        <v>0</v>
      </c>
      <c r="I10" s="7">
        <v>0</v>
      </c>
      <c r="J10" s="7">
        <v>0</v>
      </c>
      <c r="K10" s="7">
        <v>0</v>
      </c>
      <c r="L10" s="7">
        <v>0</v>
      </c>
      <c r="M10" s="7">
        <v>0</v>
      </c>
    </row>
    <row r="11" spans="1:13" ht="135" x14ac:dyDescent="0.2">
      <c r="A11" s="3" t="s">
        <v>13</v>
      </c>
      <c r="B11" s="4" t="s">
        <v>93</v>
      </c>
      <c r="C11" s="4" t="s">
        <v>94</v>
      </c>
      <c r="D11" s="4" t="s">
        <v>95</v>
      </c>
      <c r="E11" s="4" t="s">
        <v>96</v>
      </c>
      <c r="F11" s="4" t="s">
        <v>97</v>
      </c>
      <c r="G11" s="7">
        <v>0</v>
      </c>
      <c r="H11" s="7">
        <v>0</v>
      </c>
      <c r="I11" s="7">
        <v>0</v>
      </c>
      <c r="J11" s="7">
        <v>0</v>
      </c>
      <c r="K11" s="7">
        <v>0</v>
      </c>
      <c r="L11" s="7">
        <v>0</v>
      </c>
      <c r="M11" s="7">
        <v>0</v>
      </c>
    </row>
    <row r="12" spans="1:13" ht="195" x14ac:dyDescent="0.2">
      <c r="A12" s="3" t="s">
        <v>14</v>
      </c>
      <c r="B12" s="4" t="s">
        <v>98</v>
      </c>
      <c r="C12" s="4" t="s">
        <v>99</v>
      </c>
      <c r="D12" s="4" t="s">
        <v>100</v>
      </c>
      <c r="E12" s="4" t="s">
        <v>101</v>
      </c>
      <c r="F12" s="4" t="s">
        <v>102</v>
      </c>
      <c r="G12" s="7">
        <v>0</v>
      </c>
      <c r="H12" s="7">
        <v>0</v>
      </c>
      <c r="I12" s="7">
        <v>0</v>
      </c>
      <c r="J12" s="7">
        <v>0</v>
      </c>
      <c r="K12" s="7">
        <v>0</v>
      </c>
      <c r="L12" s="7">
        <v>0</v>
      </c>
      <c r="M12" s="7">
        <v>0</v>
      </c>
    </row>
    <row r="13" spans="1:13" ht="120" x14ac:dyDescent="0.2">
      <c r="A13" s="3" t="s">
        <v>15</v>
      </c>
      <c r="B13" s="4" t="s">
        <v>103</v>
      </c>
      <c r="C13" s="4" t="s">
        <v>104</v>
      </c>
      <c r="D13" s="4" t="s">
        <v>105</v>
      </c>
      <c r="E13" s="4" t="s">
        <v>106</v>
      </c>
      <c r="F13" s="4" t="s">
        <v>107</v>
      </c>
      <c r="G13" s="7">
        <v>0</v>
      </c>
      <c r="H13" s="7">
        <v>0</v>
      </c>
      <c r="I13" s="7">
        <v>0</v>
      </c>
      <c r="J13" s="7">
        <v>0</v>
      </c>
      <c r="K13" s="7">
        <v>0</v>
      </c>
      <c r="L13" s="7">
        <v>0</v>
      </c>
      <c r="M13" s="7">
        <v>0</v>
      </c>
    </row>
    <row r="14" spans="1:13" ht="405" x14ac:dyDescent="0.2">
      <c r="A14" s="3" t="s">
        <v>16</v>
      </c>
      <c r="B14" s="4" t="s">
        <v>108</v>
      </c>
      <c r="C14" s="4" t="s">
        <v>109</v>
      </c>
      <c r="D14" s="4" t="s">
        <v>110</v>
      </c>
      <c r="E14" s="4" t="s">
        <v>111</v>
      </c>
      <c r="F14" s="4" t="s">
        <v>112</v>
      </c>
      <c r="G14" s="7">
        <v>0</v>
      </c>
      <c r="H14" s="7">
        <v>0</v>
      </c>
      <c r="I14" s="7">
        <v>0</v>
      </c>
      <c r="J14" s="7">
        <v>0</v>
      </c>
      <c r="K14" s="7">
        <v>0</v>
      </c>
      <c r="L14" s="7">
        <v>0</v>
      </c>
      <c r="M14" s="7">
        <v>0</v>
      </c>
    </row>
    <row r="15" spans="1:13" ht="210" x14ac:dyDescent="0.2">
      <c r="A15" s="3" t="s">
        <v>17</v>
      </c>
      <c r="B15" s="4" t="s">
        <v>113</v>
      </c>
      <c r="C15" s="4" t="s">
        <v>114</v>
      </c>
      <c r="D15" s="4" t="s">
        <v>115</v>
      </c>
      <c r="E15" s="4" t="s">
        <v>116</v>
      </c>
      <c r="F15" s="4" t="s">
        <v>117</v>
      </c>
      <c r="G15" s="7">
        <v>0</v>
      </c>
      <c r="H15" s="7">
        <v>0</v>
      </c>
      <c r="I15" s="7">
        <v>0</v>
      </c>
      <c r="J15" s="7">
        <v>0</v>
      </c>
      <c r="K15" s="7">
        <v>0</v>
      </c>
      <c r="L15" s="7">
        <v>0</v>
      </c>
      <c r="M15" s="7">
        <v>0</v>
      </c>
    </row>
    <row r="18" spans="1:9" ht="47.25" customHeight="1" x14ac:dyDescent="0.2">
      <c r="B18" s="60" t="s">
        <v>118</v>
      </c>
      <c r="C18" s="60"/>
      <c r="D18" s="60"/>
      <c r="E18" s="60"/>
      <c r="F18" s="60"/>
      <c r="G18" s="60" t="s">
        <v>119</v>
      </c>
      <c r="H18" s="60"/>
      <c r="I18" s="60"/>
    </row>
    <row r="19" spans="1:9" ht="363.75" customHeight="1" x14ac:dyDescent="0.2">
      <c r="A19" s="38" t="s">
        <v>120</v>
      </c>
      <c r="B19" s="61" t="s">
        <v>121</v>
      </c>
      <c r="C19" s="61"/>
      <c r="D19" s="61"/>
      <c r="E19" s="61"/>
      <c r="F19" s="61"/>
      <c r="G19" s="61" t="s">
        <v>122</v>
      </c>
      <c r="H19" s="61"/>
      <c r="I19" s="61"/>
    </row>
    <row r="20" spans="1:9" ht="132" customHeight="1" x14ac:dyDescent="0.2">
      <c r="A20" s="38" t="s">
        <v>123</v>
      </c>
      <c r="B20" s="61" t="s">
        <v>124</v>
      </c>
      <c r="C20" s="61"/>
      <c r="D20" s="61"/>
      <c r="E20" s="61"/>
      <c r="F20" s="61"/>
      <c r="G20" s="61" t="s">
        <v>125</v>
      </c>
      <c r="H20" s="61"/>
      <c r="I20" s="61"/>
    </row>
    <row r="21" spans="1:9" x14ac:dyDescent="0.2">
      <c r="A21" s="50" t="s">
        <v>126</v>
      </c>
      <c r="B21" t="s">
        <v>127</v>
      </c>
    </row>
    <row r="22" spans="1:9" x14ac:dyDescent="0.2">
      <c r="A22" s="50"/>
      <c r="B22" t="s">
        <v>128</v>
      </c>
    </row>
    <row r="23" spans="1:9" x14ac:dyDescent="0.2">
      <c r="A23" s="50"/>
      <c r="B23" t="s">
        <v>129</v>
      </c>
    </row>
    <row r="24" spans="1:9" x14ac:dyDescent="0.2">
      <c r="A24" s="50"/>
      <c r="B24" t="s">
        <v>130</v>
      </c>
    </row>
    <row r="25" spans="1:9" x14ac:dyDescent="0.2">
      <c r="A25" s="50"/>
      <c r="B25" t="s">
        <v>131</v>
      </c>
    </row>
    <row r="26" spans="1:9" x14ac:dyDescent="0.2">
      <c r="A26" s="50"/>
      <c r="B26" t="s">
        <v>132</v>
      </c>
    </row>
    <row r="27" spans="1:9" x14ac:dyDescent="0.2">
      <c r="A27" s="50"/>
      <c r="B27" t="s">
        <v>133</v>
      </c>
    </row>
    <row r="28" spans="1:9" x14ac:dyDescent="0.2">
      <c r="A28" s="50"/>
      <c r="B28" t="s">
        <v>134</v>
      </c>
    </row>
    <row r="29" spans="1:9" x14ac:dyDescent="0.2">
      <c r="A29" s="50"/>
    </row>
    <row r="30" spans="1:9" ht="96" customHeight="1" x14ac:dyDescent="0.2">
      <c r="A30" s="38" t="s">
        <v>135</v>
      </c>
      <c r="B30" s="62" t="s">
        <v>136</v>
      </c>
      <c r="C30" s="62"/>
      <c r="D30" s="62"/>
      <c r="E30" s="62"/>
      <c r="F30" s="62"/>
    </row>
    <row r="31" spans="1:9" x14ac:dyDescent="0.2">
      <c r="A31" s="50" t="s">
        <v>137</v>
      </c>
      <c r="B31" t="s">
        <v>138</v>
      </c>
    </row>
    <row r="32" spans="1:9" x14ac:dyDescent="0.2">
      <c r="A32" s="50"/>
      <c r="B32" t="s">
        <v>139</v>
      </c>
    </row>
    <row r="33" spans="1:2" x14ac:dyDescent="0.2">
      <c r="A33" s="50"/>
      <c r="B33" s="39" t="s">
        <v>140</v>
      </c>
    </row>
    <row r="34" spans="1:2" x14ac:dyDescent="0.2">
      <c r="A34" s="50"/>
      <c r="B34" t="s">
        <v>141</v>
      </c>
    </row>
    <row r="35" spans="1:2" x14ac:dyDescent="0.2">
      <c r="A35" s="50"/>
      <c r="B35" t="s">
        <v>142</v>
      </c>
    </row>
    <row r="36" spans="1:2" x14ac:dyDescent="0.2">
      <c r="B36" t="s">
        <v>143</v>
      </c>
    </row>
    <row r="40" spans="1:2" x14ac:dyDescent="0.2">
      <c r="B40" t="s">
        <v>144</v>
      </c>
    </row>
  </sheetData>
  <mergeCells count="18">
    <mergeCell ref="G18:I18"/>
    <mergeCell ref="G19:I19"/>
    <mergeCell ref="G20:I20"/>
    <mergeCell ref="B30:F30"/>
    <mergeCell ref="A21:A29"/>
    <mergeCell ref="A31:A35"/>
    <mergeCell ref="A3:F3"/>
    <mergeCell ref="A4:F4"/>
    <mergeCell ref="A6:F6"/>
    <mergeCell ref="A8:A9"/>
    <mergeCell ref="B8:B9"/>
    <mergeCell ref="C8:C9"/>
    <mergeCell ref="D8:D9"/>
    <mergeCell ref="E8:E9"/>
    <mergeCell ref="F8:F9"/>
    <mergeCell ref="B18:F18"/>
    <mergeCell ref="B19:F19"/>
    <mergeCell ref="B20:F20"/>
  </mergeCells>
  <conditionalFormatting sqref="G10:M10">
    <cfRule type="cellIs" dxfId="30" priority="6" operator="equal">
      <formula>0</formula>
    </cfRule>
  </conditionalFormatting>
  <conditionalFormatting sqref="G10:M15">
    <cfRule type="cellIs" dxfId="29" priority="1" operator="equal">
      <formula>4</formula>
    </cfRule>
    <cfRule type="cellIs" dxfId="28" priority="2" operator="equal">
      <formula>3</formula>
    </cfRule>
    <cfRule type="cellIs" dxfId="27" priority="3" operator="equal">
      <formula>2</formula>
    </cfRule>
    <cfRule type="cellIs" dxfId="26" priority="4" operator="equal">
      <formula>1</formula>
    </cfRule>
    <cfRule type="cellIs" dxfId="25" priority="5" operator="equal">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85162-1DA7-4065-BC03-3F3D48E90E22}">
  <sheetPr>
    <pageSetUpPr fitToPage="1"/>
  </sheetPr>
  <dimension ref="A1:M37"/>
  <sheetViews>
    <sheetView topLeftCell="A21" zoomScale="110" zoomScaleNormal="110" workbookViewId="0">
      <selection activeCell="D39" sqref="D39"/>
    </sheetView>
  </sheetViews>
  <sheetFormatPr defaultRowHeight="15" x14ac:dyDescent="0.2"/>
  <cols>
    <col min="1" max="1" width="16.5546875" customWidth="1"/>
    <col min="2" max="2" width="16" customWidth="1"/>
    <col min="3" max="3" width="15.88671875" customWidth="1"/>
    <col min="4" max="5" width="16.5546875" customWidth="1"/>
    <col min="6" max="6" width="16.33203125" customWidth="1"/>
  </cols>
  <sheetData>
    <row r="1" spans="1:13" ht="21" x14ac:dyDescent="0.2">
      <c r="A1" s="2" t="s">
        <v>145</v>
      </c>
    </row>
    <row r="3" spans="1:13" ht="15.75" x14ac:dyDescent="0.2">
      <c r="A3" s="51" t="s">
        <v>146</v>
      </c>
      <c r="B3" s="51"/>
      <c r="C3" s="51"/>
      <c r="D3" s="51"/>
      <c r="E3" s="51"/>
      <c r="F3" s="51"/>
    </row>
    <row r="4" spans="1:13" ht="66" customHeight="1" x14ac:dyDescent="0.2">
      <c r="A4" s="52" t="s">
        <v>147</v>
      </c>
      <c r="B4" s="52"/>
      <c r="C4" s="52"/>
      <c r="D4" s="52"/>
      <c r="E4" s="52"/>
      <c r="F4" s="52"/>
    </row>
    <row r="6" spans="1:13" ht="53.25" customHeight="1" x14ac:dyDescent="0.2">
      <c r="A6" s="53" t="s">
        <v>148</v>
      </c>
      <c r="B6" s="53"/>
      <c r="C6" s="53"/>
      <c r="D6" s="53"/>
      <c r="E6" s="53"/>
      <c r="F6" s="53"/>
    </row>
    <row r="8" spans="1:13" ht="15.75" x14ac:dyDescent="0.25">
      <c r="A8" s="54" t="s">
        <v>82</v>
      </c>
      <c r="B8" s="55">
        <v>0</v>
      </c>
      <c r="C8" s="56" t="s">
        <v>83</v>
      </c>
      <c r="D8" s="57" t="s">
        <v>84</v>
      </c>
      <c r="E8" s="58" t="s">
        <v>85</v>
      </c>
      <c r="F8" s="59" t="s">
        <v>86</v>
      </c>
      <c r="G8" s="8" t="s">
        <v>87</v>
      </c>
    </row>
    <row r="9" spans="1:13" x14ac:dyDescent="0.2">
      <c r="A9" s="54"/>
      <c r="B9" s="55"/>
      <c r="C9" s="56"/>
      <c r="D9" s="57"/>
      <c r="E9" s="58"/>
      <c r="F9" s="59"/>
      <c r="G9" s="12" t="str">
        <f>'Assessment Summary'!A12</f>
        <v>Date 1</v>
      </c>
      <c r="H9" s="12" t="str">
        <f>'Assessment Summary'!A13</f>
        <v>Date 2</v>
      </c>
      <c r="I9" s="12" t="str">
        <f>'Assessment Summary'!A14</f>
        <v>Date 3</v>
      </c>
      <c r="J9" s="12" t="str">
        <f>'Assessment Summary'!A15</f>
        <v>Date 4</v>
      </c>
      <c r="K9" s="12" t="str">
        <f>'Assessment Summary'!A16</f>
        <v>Date 5</v>
      </c>
      <c r="L9" s="12" t="str">
        <f>'Assessment Summary'!A17</f>
        <v>Date 6</v>
      </c>
      <c r="M9" s="13" t="str">
        <f>'Assessment Summary'!A18</f>
        <v>Date 7</v>
      </c>
    </row>
    <row r="10" spans="1:13" ht="120" x14ac:dyDescent="0.2">
      <c r="A10" s="3" t="s">
        <v>29</v>
      </c>
      <c r="B10" s="4" t="s">
        <v>149</v>
      </c>
      <c r="C10" s="4" t="s">
        <v>150</v>
      </c>
      <c r="D10" s="4" t="s">
        <v>151</v>
      </c>
      <c r="E10" s="4" t="s">
        <v>152</v>
      </c>
      <c r="F10" s="4" t="s">
        <v>153</v>
      </c>
      <c r="G10" s="7">
        <v>0</v>
      </c>
      <c r="H10" s="7">
        <v>0</v>
      </c>
      <c r="I10" s="7">
        <v>0</v>
      </c>
      <c r="J10" s="7">
        <v>0</v>
      </c>
      <c r="K10" s="7">
        <v>0</v>
      </c>
      <c r="L10" s="7">
        <v>0</v>
      </c>
      <c r="M10" s="7">
        <v>0</v>
      </c>
    </row>
    <row r="11" spans="1:13" ht="112.5" customHeight="1" x14ac:dyDescent="0.2">
      <c r="A11" s="3" t="s">
        <v>30</v>
      </c>
      <c r="B11" s="4" t="s">
        <v>154</v>
      </c>
      <c r="C11" s="4" t="s">
        <v>155</v>
      </c>
      <c r="D11" s="4" t="s">
        <v>156</v>
      </c>
      <c r="E11" s="4" t="s">
        <v>157</v>
      </c>
      <c r="F11" s="4" t="s">
        <v>158</v>
      </c>
      <c r="G11" s="7">
        <v>0</v>
      </c>
      <c r="H11" s="7">
        <v>0</v>
      </c>
      <c r="I11" s="7">
        <v>0</v>
      </c>
      <c r="J11" s="7">
        <v>0</v>
      </c>
      <c r="K11" s="7">
        <v>0</v>
      </c>
      <c r="L11" s="7">
        <v>0</v>
      </c>
      <c r="M11" s="7">
        <v>0</v>
      </c>
    </row>
    <row r="12" spans="1:13" ht="105" x14ac:dyDescent="0.2">
      <c r="A12" s="3" t="s">
        <v>31</v>
      </c>
      <c r="B12" s="4" t="s">
        <v>159</v>
      </c>
      <c r="C12" s="4" t="s">
        <v>160</v>
      </c>
      <c r="D12" s="4" t="s">
        <v>161</v>
      </c>
      <c r="E12" s="4" t="s">
        <v>162</v>
      </c>
      <c r="F12" s="4" t="s">
        <v>163</v>
      </c>
      <c r="G12" s="7">
        <v>0</v>
      </c>
      <c r="H12" s="7">
        <v>0</v>
      </c>
      <c r="I12" s="7">
        <v>0</v>
      </c>
      <c r="J12" s="7">
        <v>0</v>
      </c>
      <c r="K12" s="7">
        <v>0</v>
      </c>
      <c r="L12" s="7">
        <v>0</v>
      </c>
      <c r="M12" s="7">
        <v>0</v>
      </c>
    </row>
    <row r="13" spans="1:13" ht="105" x14ac:dyDescent="0.2">
      <c r="A13" s="3" t="s">
        <v>32</v>
      </c>
      <c r="B13" s="4" t="s">
        <v>164</v>
      </c>
      <c r="C13" s="4" t="s">
        <v>165</v>
      </c>
      <c r="D13" s="4" t="s">
        <v>166</v>
      </c>
      <c r="E13" s="4" t="s">
        <v>167</v>
      </c>
      <c r="F13" s="4" t="s">
        <v>168</v>
      </c>
      <c r="G13" s="7">
        <v>0</v>
      </c>
      <c r="H13" s="7">
        <v>0</v>
      </c>
      <c r="I13" s="7">
        <v>0</v>
      </c>
      <c r="J13" s="7">
        <v>0</v>
      </c>
      <c r="K13" s="7">
        <v>0</v>
      </c>
      <c r="L13" s="7">
        <v>0</v>
      </c>
      <c r="M13" s="7">
        <v>0</v>
      </c>
    </row>
    <row r="14" spans="1:13" ht="238.5" customHeight="1" x14ac:dyDescent="0.2">
      <c r="A14" s="3" t="s">
        <v>33</v>
      </c>
      <c r="B14" s="4" t="s">
        <v>169</v>
      </c>
      <c r="C14" s="4" t="s">
        <v>170</v>
      </c>
      <c r="D14" s="4" t="s">
        <v>171</v>
      </c>
      <c r="E14" s="4" t="s">
        <v>172</v>
      </c>
      <c r="F14" s="4" t="s">
        <v>173</v>
      </c>
      <c r="G14" s="7">
        <v>0</v>
      </c>
      <c r="H14" s="7">
        <v>0</v>
      </c>
      <c r="I14" s="7">
        <v>0</v>
      </c>
      <c r="J14" s="7">
        <v>0</v>
      </c>
      <c r="K14" s="7">
        <v>0</v>
      </c>
      <c r="L14" s="7">
        <v>0</v>
      </c>
      <c r="M14" s="7">
        <v>0</v>
      </c>
    </row>
    <row r="15" spans="1:13" ht="135" x14ac:dyDescent="0.2">
      <c r="A15" s="3" t="s">
        <v>34</v>
      </c>
      <c r="B15" s="4" t="s">
        <v>174</v>
      </c>
      <c r="C15" s="4" t="s">
        <v>175</v>
      </c>
      <c r="D15" s="4" t="s">
        <v>176</v>
      </c>
      <c r="E15" s="4" t="s">
        <v>177</v>
      </c>
      <c r="F15" s="4" t="s">
        <v>178</v>
      </c>
      <c r="G15" s="7">
        <v>0</v>
      </c>
      <c r="H15" s="7">
        <v>0</v>
      </c>
      <c r="I15" s="7">
        <v>0</v>
      </c>
      <c r="J15" s="7">
        <v>0</v>
      </c>
      <c r="K15" s="7">
        <v>0</v>
      </c>
      <c r="L15" s="7">
        <v>0</v>
      </c>
      <c r="M15" s="7">
        <v>0</v>
      </c>
    </row>
    <row r="18" spans="1:9" ht="47.25" customHeight="1" x14ac:dyDescent="0.2">
      <c r="B18" s="60" t="s">
        <v>118</v>
      </c>
      <c r="C18" s="60"/>
      <c r="D18" s="60"/>
      <c r="E18" s="60"/>
      <c r="F18" s="60"/>
      <c r="G18" s="60" t="s">
        <v>119</v>
      </c>
      <c r="H18" s="60"/>
      <c r="I18" s="60"/>
    </row>
    <row r="19" spans="1:9" ht="296.25" customHeight="1" x14ac:dyDescent="0.2">
      <c r="A19" s="38" t="s">
        <v>120</v>
      </c>
      <c r="B19" s="61" t="s">
        <v>179</v>
      </c>
      <c r="C19" s="61"/>
      <c r="D19" s="61"/>
      <c r="E19" s="61"/>
      <c r="F19" s="61"/>
      <c r="G19" s="61" t="s">
        <v>180</v>
      </c>
      <c r="H19" s="61"/>
      <c r="I19" s="61"/>
    </row>
    <row r="20" spans="1:9" ht="99.75" customHeight="1" x14ac:dyDescent="0.2">
      <c r="A20" s="38" t="s">
        <v>123</v>
      </c>
      <c r="B20" s="61" t="s">
        <v>181</v>
      </c>
      <c r="C20" s="61"/>
      <c r="D20" s="61"/>
      <c r="E20" s="61"/>
      <c r="F20" s="61"/>
      <c r="G20" s="61" t="s">
        <v>125</v>
      </c>
      <c r="H20" s="61"/>
      <c r="I20" s="61"/>
    </row>
    <row r="21" spans="1:9" x14ac:dyDescent="0.2">
      <c r="A21" s="50" t="s">
        <v>126</v>
      </c>
      <c r="B21" t="s">
        <v>182</v>
      </c>
    </row>
    <row r="22" spans="1:9" x14ac:dyDescent="0.2">
      <c r="A22" s="50"/>
      <c r="B22" t="s">
        <v>183</v>
      </c>
    </row>
    <row r="23" spans="1:9" x14ac:dyDescent="0.2">
      <c r="A23" s="50"/>
      <c r="B23" t="s">
        <v>184</v>
      </c>
    </row>
    <row r="24" spans="1:9" x14ac:dyDescent="0.2">
      <c r="A24" s="50"/>
      <c r="B24" t="s">
        <v>185</v>
      </c>
    </row>
    <row r="25" spans="1:9" x14ac:dyDescent="0.2">
      <c r="A25" s="50"/>
      <c r="B25" t="s">
        <v>186</v>
      </c>
    </row>
    <row r="26" spans="1:9" x14ac:dyDescent="0.2">
      <c r="A26" s="50"/>
      <c r="B26" t="s">
        <v>187</v>
      </c>
    </row>
    <row r="27" spans="1:9" x14ac:dyDescent="0.2">
      <c r="A27" s="50"/>
      <c r="B27" t="s">
        <v>188</v>
      </c>
    </row>
    <row r="28" spans="1:9" x14ac:dyDescent="0.2">
      <c r="A28" s="50"/>
      <c r="B28" t="s">
        <v>189</v>
      </c>
    </row>
    <row r="29" spans="1:9" x14ac:dyDescent="0.2">
      <c r="A29" s="50"/>
      <c r="B29" t="s">
        <v>190</v>
      </c>
    </row>
    <row r="30" spans="1:9" ht="57.75" customHeight="1" x14ac:dyDescent="0.2">
      <c r="A30" s="38" t="s">
        <v>135</v>
      </c>
      <c r="B30" s="76" t="s">
        <v>191</v>
      </c>
      <c r="C30" s="76"/>
    </row>
    <row r="31" spans="1:9" x14ac:dyDescent="0.2">
      <c r="A31" s="50" t="s">
        <v>137</v>
      </c>
      <c r="B31" t="s">
        <v>138</v>
      </c>
    </row>
    <row r="32" spans="1:9" x14ac:dyDescent="0.2">
      <c r="A32" s="50"/>
      <c r="B32" t="s">
        <v>192</v>
      </c>
    </row>
    <row r="33" spans="1:2" x14ac:dyDescent="0.2">
      <c r="A33" s="50"/>
      <c r="B33" s="39" t="s">
        <v>193</v>
      </c>
    </row>
    <row r="34" spans="1:2" x14ac:dyDescent="0.2">
      <c r="A34" s="50"/>
      <c r="B34" t="s">
        <v>194</v>
      </c>
    </row>
    <row r="35" spans="1:2" x14ac:dyDescent="0.2">
      <c r="A35" s="50"/>
      <c r="B35" t="s">
        <v>195</v>
      </c>
    </row>
    <row r="37" spans="1:2" x14ac:dyDescent="0.2">
      <c r="B37" t="s">
        <v>144</v>
      </c>
    </row>
  </sheetData>
  <mergeCells count="17">
    <mergeCell ref="A21:A29"/>
    <mergeCell ref="A31:A35"/>
    <mergeCell ref="A8:A9"/>
    <mergeCell ref="B8:B9"/>
    <mergeCell ref="C8:C9"/>
    <mergeCell ref="B18:F18"/>
    <mergeCell ref="B19:F19"/>
    <mergeCell ref="B20:F20"/>
    <mergeCell ref="G18:I18"/>
    <mergeCell ref="G19:I19"/>
    <mergeCell ref="G20:I20"/>
    <mergeCell ref="A3:F3"/>
    <mergeCell ref="D8:D9"/>
    <mergeCell ref="E8:E9"/>
    <mergeCell ref="F8:F9"/>
    <mergeCell ref="A6:F6"/>
    <mergeCell ref="A4:F4"/>
  </mergeCells>
  <conditionalFormatting sqref="G10:M15">
    <cfRule type="cellIs" dxfId="24" priority="1" operator="equal">
      <formula>4</formula>
    </cfRule>
    <cfRule type="cellIs" dxfId="23" priority="2" operator="equal">
      <formula>3</formula>
    </cfRule>
    <cfRule type="cellIs" dxfId="22" priority="3" operator="equal">
      <formula>2</formula>
    </cfRule>
    <cfRule type="cellIs" dxfId="21" priority="4" operator="equal">
      <formula>1</formula>
    </cfRule>
    <cfRule type="cellIs" dxfId="20" priority="5" operator="equal">
      <formula>0</formula>
    </cfRule>
  </conditionalFormatting>
  <hyperlinks>
    <hyperlink ref="B33" r:id="rId1" xr:uid="{B078AF75-6F89-4063-A1B3-255C36B1A1AD}"/>
  </hyperlinks>
  <pageMargins left="0.7" right="0.7" top="0.75" bottom="0.75" header="0.3" footer="0.3"/>
  <pageSetup paperSize="9" scale="75" fitToHeight="0"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A1CCC-58A7-47BB-8A1A-75C0F7F24163}">
  <dimension ref="A1:M39"/>
  <sheetViews>
    <sheetView zoomScale="110" zoomScaleNormal="110" workbookViewId="0">
      <selection activeCell="H6" sqref="H6"/>
    </sheetView>
  </sheetViews>
  <sheetFormatPr defaultRowHeight="15" x14ac:dyDescent="0.2"/>
  <cols>
    <col min="1" max="1" width="16.5546875" customWidth="1"/>
    <col min="2" max="2" width="16" customWidth="1"/>
    <col min="3" max="3" width="15.88671875" customWidth="1"/>
    <col min="4" max="5" width="16.5546875" customWidth="1"/>
    <col min="6" max="6" width="16.33203125" customWidth="1"/>
  </cols>
  <sheetData>
    <row r="1" spans="1:13" ht="21" x14ac:dyDescent="0.2">
      <c r="A1" s="2" t="s">
        <v>196</v>
      </c>
    </row>
    <row r="3" spans="1:13" ht="15.75" x14ac:dyDescent="0.2">
      <c r="A3" s="51" t="s">
        <v>197</v>
      </c>
      <c r="B3" s="51"/>
      <c r="C3" s="51"/>
      <c r="D3" s="51"/>
      <c r="E3" s="51"/>
      <c r="F3" s="51"/>
    </row>
    <row r="4" spans="1:13" ht="39" customHeight="1" x14ac:dyDescent="0.2">
      <c r="A4" s="52" t="s">
        <v>198</v>
      </c>
      <c r="B4" s="52"/>
      <c r="C4" s="52"/>
      <c r="D4" s="52"/>
      <c r="E4" s="52"/>
      <c r="F4" s="52"/>
    </row>
    <row r="6" spans="1:13" ht="67.5" customHeight="1" x14ac:dyDescent="0.2">
      <c r="A6" s="53" t="s">
        <v>199</v>
      </c>
      <c r="B6" s="53"/>
      <c r="C6" s="53"/>
      <c r="D6" s="53"/>
      <c r="E6" s="53"/>
      <c r="F6" s="53"/>
    </row>
    <row r="8" spans="1:13" ht="15.75" x14ac:dyDescent="0.25">
      <c r="A8" s="54" t="s">
        <v>82</v>
      </c>
      <c r="B8" s="55">
        <v>0</v>
      </c>
      <c r="C8" s="56" t="s">
        <v>83</v>
      </c>
      <c r="D8" s="57" t="s">
        <v>84</v>
      </c>
      <c r="E8" s="58" t="s">
        <v>85</v>
      </c>
      <c r="F8" s="59" t="s">
        <v>86</v>
      </c>
      <c r="G8" s="8" t="s">
        <v>87</v>
      </c>
    </row>
    <row r="9" spans="1:13" x14ac:dyDescent="0.2">
      <c r="A9" s="54"/>
      <c r="B9" s="55"/>
      <c r="C9" s="56"/>
      <c r="D9" s="57"/>
      <c r="E9" s="58"/>
      <c r="F9" s="59"/>
      <c r="G9" s="9" t="str">
        <f>'Assessment Summary'!A12</f>
        <v>Date 1</v>
      </c>
      <c r="H9" s="9" t="str">
        <f>'Assessment Summary'!A13</f>
        <v>Date 2</v>
      </c>
      <c r="I9" s="9" t="str">
        <f>'Assessment Summary'!A14</f>
        <v>Date 3</v>
      </c>
      <c r="J9" s="9" t="str">
        <f>'Assessment Summary'!A15</f>
        <v>Date 4</v>
      </c>
      <c r="K9" s="9" t="str">
        <f>'Assessment Summary'!A16</f>
        <v>Date 5</v>
      </c>
      <c r="L9" s="9" t="str">
        <f>'Assessment Summary'!A17</f>
        <v>Date 6</v>
      </c>
      <c r="M9" s="13" t="str">
        <f>'Assessment Summary'!A18</f>
        <v>Date 7</v>
      </c>
    </row>
    <row r="10" spans="1:13" ht="150" x14ac:dyDescent="0.2">
      <c r="A10" s="3" t="s">
        <v>37</v>
      </c>
      <c r="B10" s="4" t="s">
        <v>200</v>
      </c>
      <c r="C10" s="4" t="s">
        <v>201</v>
      </c>
      <c r="D10" s="4" t="s">
        <v>202</v>
      </c>
      <c r="E10" s="4" t="s">
        <v>203</v>
      </c>
      <c r="F10" s="4" t="s">
        <v>204</v>
      </c>
      <c r="G10" s="7">
        <v>0</v>
      </c>
      <c r="H10" s="7">
        <v>0</v>
      </c>
      <c r="I10" s="7">
        <v>0</v>
      </c>
      <c r="J10" s="7">
        <v>0</v>
      </c>
      <c r="K10" s="7">
        <v>0</v>
      </c>
      <c r="L10" s="7">
        <v>0</v>
      </c>
      <c r="M10" s="7">
        <v>0</v>
      </c>
    </row>
    <row r="11" spans="1:13" ht="150" x14ac:dyDescent="0.2">
      <c r="A11" s="3" t="s">
        <v>38</v>
      </c>
      <c r="B11" s="4" t="s">
        <v>205</v>
      </c>
      <c r="C11" s="4" t="s">
        <v>206</v>
      </c>
      <c r="D11" s="4" t="s">
        <v>207</v>
      </c>
      <c r="E11" s="4" t="s">
        <v>208</v>
      </c>
      <c r="F11" s="4" t="s">
        <v>209</v>
      </c>
      <c r="G11" s="7">
        <v>0</v>
      </c>
      <c r="H11" s="7">
        <v>0</v>
      </c>
      <c r="I11" s="7">
        <v>0</v>
      </c>
      <c r="J11" s="7">
        <v>0</v>
      </c>
      <c r="K11" s="7">
        <v>0</v>
      </c>
      <c r="L11" s="7">
        <v>0</v>
      </c>
      <c r="M11" s="7">
        <v>0</v>
      </c>
    </row>
    <row r="12" spans="1:13" ht="120" x14ac:dyDescent="0.2">
      <c r="A12" s="3" t="s">
        <v>39</v>
      </c>
      <c r="B12" s="4" t="s">
        <v>210</v>
      </c>
      <c r="C12" s="4" t="s">
        <v>211</v>
      </c>
      <c r="D12" s="4" t="s">
        <v>212</v>
      </c>
      <c r="E12" s="4" t="s">
        <v>213</v>
      </c>
      <c r="F12" s="4" t="s">
        <v>214</v>
      </c>
      <c r="G12" s="7">
        <v>0</v>
      </c>
      <c r="H12" s="7">
        <v>0</v>
      </c>
      <c r="I12" s="7">
        <v>0</v>
      </c>
      <c r="J12" s="7">
        <v>0</v>
      </c>
      <c r="K12" s="7">
        <v>0</v>
      </c>
      <c r="L12" s="7">
        <v>0</v>
      </c>
      <c r="M12" s="7">
        <v>0</v>
      </c>
    </row>
    <row r="13" spans="1:13" ht="165" x14ac:dyDescent="0.2">
      <c r="A13" s="3" t="s">
        <v>215</v>
      </c>
      <c r="B13" s="4" t="s">
        <v>216</v>
      </c>
      <c r="C13" s="4" t="s">
        <v>217</v>
      </c>
      <c r="D13" s="4" t="s">
        <v>218</v>
      </c>
      <c r="E13" s="4" t="s">
        <v>219</v>
      </c>
      <c r="F13" s="4" t="s">
        <v>220</v>
      </c>
      <c r="G13" s="7">
        <v>0</v>
      </c>
      <c r="H13" s="7">
        <v>0</v>
      </c>
      <c r="I13" s="7">
        <v>0</v>
      </c>
      <c r="J13" s="7">
        <v>0</v>
      </c>
      <c r="K13" s="7">
        <v>0</v>
      </c>
      <c r="L13" s="7">
        <v>0</v>
      </c>
      <c r="M13" s="7">
        <v>0</v>
      </c>
    </row>
    <row r="14" spans="1:13" ht="150" x14ac:dyDescent="0.2">
      <c r="A14" s="3" t="s">
        <v>41</v>
      </c>
      <c r="B14" s="4" t="s">
        <v>221</v>
      </c>
      <c r="C14" s="4" t="s">
        <v>222</v>
      </c>
      <c r="D14" s="4" t="s">
        <v>223</v>
      </c>
      <c r="E14" s="4" t="s">
        <v>224</v>
      </c>
      <c r="F14" s="4" t="s">
        <v>225</v>
      </c>
      <c r="G14" s="7">
        <v>0</v>
      </c>
      <c r="H14" s="7">
        <v>0</v>
      </c>
      <c r="I14" s="7">
        <v>0</v>
      </c>
      <c r="J14" s="7">
        <v>0</v>
      </c>
      <c r="K14" s="7">
        <v>0</v>
      </c>
      <c r="L14" s="7">
        <v>0</v>
      </c>
      <c r="M14" s="7">
        <v>0</v>
      </c>
    </row>
    <row r="15" spans="1:13" ht="105" x14ac:dyDescent="0.2">
      <c r="A15" s="3" t="s">
        <v>42</v>
      </c>
      <c r="B15" s="4" t="s">
        <v>226</v>
      </c>
      <c r="C15" s="4" t="s">
        <v>227</v>
      </c>
      <c r="D15" s="4" t="s">
        <v>228</v>
      </c>
      <c r="E15" s="4" t="s">
        <v>229</v>
      </c>
      <c r="F15" s="4" t="s">
        <v>230</v>
      </c>
      <c r="G15" s="7">
        <v>0</v>
      </c>
      <c r="H15" s="7">
        <v>0</v>
      </c>
      <c r="I15" s="7">
        <v>0</v>
      </c>
      <c r="J15" s="7">
        <v>0</v>
      </c>
      <c r="K15" s="7">
        <v>0</v>
      </c>
      <c r="L15" s="7">
        <v>0</v>
      </c>
      <c r="M15" s="7">
        <v>0</v>
      </c>
    </row>
    <row r="16" spans="1:13" ht="90" x14ac:dyDescent="0.2">
      <c r="A16" s="3" t="s">
        <v>43</v>
      </c>
      <c r="B16" s="4" t="s">
        <v>231</v>
      </c>
      <c r="C16" s="4" t="s">
        <v>232</v>
      </c>
      <c r="D16" s="4" t="s">
        <v>233</v>
      </c>
      <c r="E16" s="4" t="s">
        <v>234</v>
      </c>
      <c r="F16" s="4" t="s">
        <v>235</v>
      </c>
      <c r="G16" s="7">
        <v>0</v>
      </c>
      <c r="H16" s="7">
        <v>0</v>
      </c>
      <c r="I16" s="7">
        <v>0</v>
      </c>
      <c r="J16" s="7">
        <v>0</v>
      </c>
      <c r="K16" s="7">
        <v>0</v>
      </c>
      <c r="L16" s="7">
        <v>0</v>
      </c>
      <c r="M16" s="7">
        <v>0</v>
      </c>
    </row>
    <row r="17" spans="1:9" x14ac:dyDescent="0.2">
      <c r="A17" s="5"/>
      <c r="B17" s="6"/>
      <c r="C17" s="6"/>
      <c r="D17" s="6"/>
      <c r="E17" s="6"/>
      <c r="F17" s="6"/>
    </row>
    <row r="19" spans="1:9" ht="47.25" customHeight="1" x14ac:dyDescent="0.2">
      <c r="B19" s="60" t="s">
        <v>118</v>
      </c>
      <c r="C19" s="60"/>
      <c r="D19" s="60"/>
      <c r="E19" s="60"/>
      <c r="F19" s="60"/>
      <c r="G19" s="60" t="s">
        <v>119</v>
      </c>
      <c r="H19" s="60"/>
      <c r="I19" s="60"/>
    </row>
    <row r="20" spans="1:9" ht="194.25" customHeight="1" x14ac:dyDescent="0.2">
      <c r="A20" s="38" t="s">
        <v>120</v>
      </c>
      <c r="B20" s="61" t="s">
        <v>236</v>
      </c>
      <c r="C20" s="61"/>
      <c r="D20" s="61"/>
      <c r="E20" s="61"/>
      <c r="F20" s="61"/>
      <c r="G20" s="61" t="s">
        <v>237</v>
      </c>
      <c r="H20" s="61"/>
      <c r="I20" s="61"/>
    </row>
    <row r="21" spans="1:9" ht="65.25" customHeight="1" x14ac:dyDescent="0.2">
      <c r="A21" s="38" t="s">
        <v>123</v>
      </c>
      <c r="B21" s="61" t="s">
        <v>238</v>
      </c>
      <c r="C21" s="61"/>
      <c r="D21" s="61"/>
      <c r="E21" s="61"/>
      <c r="F21" s="61"/>
      <c r="G21" s="61" t="s">
        <v>125</v>
      </c>
      <c r="H21" s="61"/>
      <c r="I21" s="61"/>
    </row>
    <row r="22" spans="1:9" x14ac:dyDescent="0.2">
      <c r="A22" s="50" t="s">
        <v>126</v>
      </c>
      <c r="B22" t="s">
        <v>239</v>
      </c>
    </row>
    <row r="23" spans="1:9" x14ac:dyDescent="0.2">
      <c r="A23" s="50"/>
      <c r="B23" t="s">
        <v>240</v>
      </c>
    </row>
    <row r="24" spans="1:9" x14ac:dyDescent="0.2">
      <c r="A24" s="50"/>
      <c r="B24" t="s">
        <v>241</v>
      </c>
    </row>
    <row r="25" spans="1:9" x14ac:dyDescent="0.2">
      <c r="A25" s="50"/>
    </row>
    <row r="26" spans="1:9" x14ac:dyDescent="0.2">
      <c r="A26" s="50"/>
    </row>
    <row r="27" spans="1:9" x14ac:dyDescent="0.2">
      <c r="A27" s="50"/>
    </row>
    <row r="28" spans="1:9" x14ac:dyDescent="0.2">
      <c r="A28" s="50"/>
    </row>
    <row r="29" spans="1:9" x14ac:dyDescent="0.2">
      <c r="A29" s="50"/>
    </row>
    <row r="30" spans="1:9" x14ac:dyDescent="0.2">
      <c r="A30" s="50"/>
    </row>
    <row r="31" spans="1:9" ht="75" customHeight="1" x14ac:dyDescent="0.2">
      <c r="A31" s="38" t="s">
        <v>135</v>
      </c>
      <c r="B31" s="62" t="s">
        <v>242</v>
      </c>
      <c r="C31" s="62"/>
      <c r="D31" s="62"/>
      <c r="E31" s="62"/>
      <c r="F31" s="62"/>
    </row>
    <row r="32" spans="1:9" x14ac:dyDescent="0.2">
      <c r="A32" s="50" t="s">
        <v>137</v>
      </c>
      <c r="B32" t="s">
        <v>138</v>
      </c>
    </row>
    <row r="33" spans="1:2" x14ac:dyDescent="0.2">
      <c r="A33" s="50"/>
      <c r="B33" s="39" t="s">
        <v>243</v>
      </c>
    </row>
    <row r="34" spans="1:2" x14ac:dyDescent="0.2">
      <c r="A34" s="50"/>
      <c r="B34" t="s">
        <v>244</v>
      </c>
    </row>
    <row r="35" spans="1:2" x14ac:dyDescent="0.2">
      <c r="A35" s="50"/>
      <c r="B35" t="s">
        <v>245</v>
      </c>
    </row>
    <row r="36" spans="1:2" x14ac:dyDescent="0.2">
      <c r="A36" s="50"/>
      <c r="B36" t="s">
        <v>246</v>
      </c>
    </row>
    <row r="37" spans="1:2" x14ac:dyDescent="0.2">
      <c r="B37" t="s">
        <v>247</v>
      </c>
    </row>
    <row r="39" spans="1:2" x14ac:dyDescent="0.2">
      <c r="B39" t="s">
        <v>248</v>
      </c>
    </row>
  </sheetData>
  <mergeCells count="18">
    <mergeCell ref="G19:I19"/>
    <mergeCell ref="G20:I20"/>
    <mergeCell ref="G21:I21"/>
    <mergeCell ref="B31:F31"/>
    <mergeCell ref="A22:A30"/>
    <mergeCell ref="A32:A36"/>
    <mergeCell ref="A3:F3"/>
    <mergeCell ref="A4:F4"/>
    <mergeCell ref="A6:F6"/>
    <mergeCell ref="A8:A9"/>
    <mergeCell ref="B8:B9"/>
    <mergeCell ref="C8:C9"/>
    <mergeCell ref="D8:D9"/>
    <mergeCell ref="E8:E9"/>
    <mergeCell ref="F8:F9"/>
    <mergeCell ref="B19:F19"/>
    <mergeCell ref="B20:F20"/>
    <mergeCell ref="B21:F21"/>
  </mergeCells>
  <conditionalFormatting sqref="G10:M16">
    <cfRule type="cellIs" dxfId="19" priority="1" operator="equal">
      <formula>4</formula>
    </cfRule>
    <cfRule type="cellIs" dxfId="18" priority="2" operator="equal">
      <formula>3</formula>
    </cfRule>
    <cfRule type="cellIs" dxfId="17" priority="3" operator="equal">
      <formula>2</formula>
    </cfRule>
    <cfRule type="cellIs" dxfId="16" priority="4" operator="equal">
      <formula>1</formula>
    </cfRule>
    <cfRule type="cellIs" dxfId="15" priority="5" operator="equal">
      <formula>0</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4E983-B8A2-47EE-9168-520AFF60210F}">
  <dimension ref="A1:M35"/>
  <sheetViews>
    <sheetView zoomScale="110" zoomScaleNormal="110" workbookViewId="0">
      <selection activeCell="L7" sqref="L7"/>
    </sheetView>
  </sheetViews>
  <sheetFormatPr defaultRowHeight="15" x14ac:dyDescent="0.2"/>
  <cols>
    <col min="1" max="6" width="15.77734375" customWidth="1"/>
  </cols>
  <sheetData>
    <row r="1" spans="1:13" ht="21" x14ac:dyDescent="0.2">
      <c r="A1" s="2" t="s">
        <v>249</v>
      </c>
    </row>
    <row r="3" spans="1:13" ht="15.75" x14ac:dyDescent="0.2">
      <c r="A3" s="51" t="s">
        <v>250</v>
      </c>
      <c r="B3" s="51"/>
      <c r="C3" s="51"/>
      <c r="D3" s="51"/>
      <c r="E3" s="51"/>
      <c r="F3" s="51"/>
    </row>
    <row r="4" spans="1:13" ht="38.25" customHeight="1" x14ac:dyDescent="0.25">
      <c r="A4" s="63" t="s">
        <v>251</v>
      </c>
      <c r="B4" s="63"/>
      <c r="C4" s="63"/>
      <c r="D4" s="63"/>
      <c r="E4" s="63"/>
      <c r="F4" s="63"/>
    </row>
    <row r="6" spans="1:13" ht="82.5" customHeight="1" x14ac:dyDescent="0.2">
      <c r="A6" s="53" t="s">
        <v>252</v>
      </c>
      <c r="B6" s="53"/>
      <c r="C6" s="53"/>
      <c r="D6" s="53"/>
      <c r="E6" s="53"/>
      <c r="F6" s="53"/>
    </row>
    <row r="8" spans="1:13" ht="15.75" x14ac:dyDescent="0.25">
      <c r="A8" s="54" t="s">
        <v>82</v>
      </c>
      <c r="B8" s="55">
        <v>0</v>
      </c>
      <c r="C8" s="56" t="s">
        <v>83</v>
      </c>
      <c r="D8" s="57" t="s">
        <v>84</v>
      </c>
      <c r="E8" s="58" t="s">
        <v>85</v>
      </c>
      <c r="F8" s="59" t="s">
        <v>86</v>
      </c>
      <c r="G8" s="8" t="s">
        <v>87</v>
      </c>
    </row>
    <row r="9" spans="1:13" x14ac:dyDescent="0.2">
      <c r="A9" s="54"/>
      <c r="B9" s="55"/>
      <c r="C9" s="56"/>
      <c r="D9" s="57"/>
      <c r="E9" s="58"/>
      <c r="F9" s="59"/>
      <c r="G9" s="9" t="str">
        <f>'Assessment Summary'!A12</f>
        <v>Date 1</v>
      </c>
      <c r="H9" s="9" t="str">
        <f>'Assessment Summary'!A13</f>
        <v>Date 2</v>
      </c>
      <c r="I9" s="9" t="str">
        <f>'Assessment Summary'!A14</f>
        <v>Date 3</v>
      </c>
      <c r="J9" s="9" t="str">
        <f>'Assessment Summary'!A15</f>
        <v>Date 4</v>
      </c>
      <c r="K9" s="9" t="str">
        <f>'Assessment Summary'!A16</f>
        <v>Date 5</v>
      </c>
      <c r="L9" s="9" t="str">
        <f>'Assessment Summary'!A17</f>
        <v>Date 6</v>
      </c>
      <c r="M9" s="13" t="str">
        <f>'Assessment Summary'!A18</f>
        <v>Date 7</v>
      </c>
    </row>
    <row r="10" spans="1:13" ht="105" x14ac:dyDescent="0.2">
      <c r="A10" s="3" t="s">
        <v>45</v>
      </c>
      <c r="B10" s="4" t="s">
        <v>253</v>
      </c>
      <c r="C10" s="4" t="s">
        <v>254</v>
      </c>
      <c r="D10" s="4" t="s">
        <v>255</v>
      </c>
      <c r="E10" s="4" t="s">
        <v>256</v>
      </c>
      <c r="F10" s="4" t="s">
        <v>257</v>
      </c>
      <c r="G10" s="7">
        <v>0</v>
      </c>
      <c r="H10" s="7">
        <v>0</v>
      </c>
      <c r="I10" s="7">
        <v>0</v>
      </c>
      <c r="J10" s="7">
        <v>0</v>
      </c>
      <c r="K10" s="7">
        <v>0</v>
      </c>
      <c r="L10" s="7">
        <v>0</v>
      </c>
      <c r="M10" s="7">
        <v>0</v>
      </c>
    </row>
    <row r="11" spans="1:13" ht="255" x14ac:dyDescent="0.2">
      <c r="A11" s="3" t="s">
        <v>46</v>
      </c>
      <c r="B11" s="4" t="s">
        <v>258</v>
      </c>
      <c r="C11" s="4" t="s">
        <v>259</v>
      </c>
      <c r="D11" s="4" t="s">
        <v>260</v>
      </c>
      <c r="E11" s="4" t="s">
        <v>261</v>
      </c>
      <c r="F11" s="4" t="s">
        <v>262</v>
      </c>
      <c r="G11" s="7">
        <v>0</v>
      </c>
      <c r="H11" s="7">
        <v>0</v>
      </c>
      <c r="I11" s="7">
        <v>0</v>
      </c>
      <c r="J11" s="7">
        <v>0</v>
      </c>
      <c r="K11" s="7">
        <v>0</v>
      </c>
      <c r="L11" s="7">
        <v>0</v>
      </c>
      <c r="M11" s="7">
        <v>0</v>
      </c>
    </row>
    <row r="12" spans="1:13" ht="135" x14ac:dyDescent="0.2">
      <c r="A12" s="3" t="s">
        <v>47</v>
      </c>
      <c r="B12" s="4" t="s">
        <v>263</v>
      </c>
      <c r="C12" s="4" t="s">
        <v>264</v>
      </c>
      <c r="D12" s="4" t="s">
        <v>265</v>
      </c>
      <c r="E12" s="4" t="s">
        <v>266</v>
      </c>
      <c r="F12" s="4" t="s">
        <v>267</v>
      </c>
      <c r="G12" s="7">
        <v>0</v>
      </c>
      <c r="H12" s="7">
        <v>0</v>
      </c>
      <c r="I12" s="7">
        <v>0</v>
      </c>
      <c r="J12" s="7">
        <v>0</v>
      </c>
      <c r="K12" s="7">
        <v>0</v>
      </c>
      <c r="L12" s="7">
        <v>0</v>
      </c>
      <c r="M12" s="7">
        <v>0</v>
      </c>
    </row>
    <row r="13" spans="1:13" ht="135" x14ac:dyDescent="0.2">
      <c r="A13" s="3" t="s">
        <v>48</v>
      </c>
      <c r="B13" s="4" t="s">
        <v>268</v>
      </c>
      <c r="C13" s="4" t="s">
        <v>269</v>
      </c>
      <c r="D13" s="4" t="s">
        <v>270</v>
      </c>
      <c r="E13" s="4" t="s">
        <v>271</v>
      </c>
      <c r="F13" s="4" t="s">
        <v>272</v>
      </c>
      <c r="G13" s="7">
        <v>0</v>
      </c>
      <c r="H13" s="7">
        <v>0</v>
      </c>
      <c r="I13" s="7">
        <v>0</v>
      </c>
      <c r="J13" s="7">
        <v>0</v>
      </c>
      <c r="K13" s="7">
        <v>0</v>
      </c>
      <c r="L13" s="7">
        <v>0</v>
      </c>
      <c r="M13" s="7">
        <v>0</v>
      </c>
    </row>
    <row r="14" spans="1:13" ht="165" x14ac:dyDescent="0.2">
      <c r="A14" s="3" t="s">
        <v>49</v>
      </c>
      <c r="B14" s="4" t="s">
        <v>273</v>
      </c>
      <c r="C14" s="4" t="s">
        <v>274</v>
      </c>
      <c r="D14" s="4" t="s">
        <v>275</v>
      </c>
      <c r="E14" s="4" t="s">
        <v>276</v>
      </c>
      <c r="F14" s="4" t="s">
        <v>277</v>
      </c>
      <c r="G14" s="7">
        <v>0</v>
      </c>
      <c r="H14" s="7">
        <v>0</v>
      </c>
      <c r="I14" s="7">
        <v>0</v>
      </c>
      <c r="J14" s="7">
        <v>0</v>
      </c>
      <c r="K14" s="7">
        <v>0</v>
      </c>
      <c r="L14" s="7">
        <v>0</v>
      </c>
      <c r="M14" s="7">
        <v>0</v>
      </c>
    </row>
    <row r="15" spans="1:13" ht="90" x14ac:dyDescent="0.2">
      <c r="A15" s="3" t="s">
        <v>278</v>
      </c>
      <c r="B15" s="4" t="s">
        <v>279</v>
      </c>
      <c r="C15" s="4" t="s">
        <v>280</v>
      </c>
      <c r="D15" s="4" t="s">
        <v>281</v>
      </c>
      <c r="E15" s="4" t="s">
        <v>282</v>
      </c>
      <c r="F15" s="4" t="s">
        <v>283</v>
      </c>
      <c r="G15" s="7">
        <v>0</v>
      </c>
      <c r="H15" s="7">
        <v>0</v>
      </c>
      <c r="I15" s="7">
        <v>0</v>
      </c>
      <c r="J15" s="7">
        <v>0</v>
      </c>
      <c r="K15" s="7">
        <v>0</v>
      </c>
      <c r="L15" s="7">
        <v>0</v>
      </c>
      <c r="M15" s="7">
        <v>0</v>
      </c>
    </row>
    <row r="18" spans="1:9" ht="47.25" customHeight="1" x14ac:dyDescent="0.2">
      <c r="B18" s="60" t="s">
        <v>118</v>
      </c>
      <c r="C18" s="60"/>
      <c r="D18" s="60"/>
      <c r="E18" s="60"/>
      <c r="F18" s="60"/>
      <c r="G18" s="60" t="s">
        <v>119</v>
      </c>
      <c r="H18" s="60"/>
      <c r="I18" s="60"/>
    </row>
    <row r="19" spans="1:9" ht="229.5" customHeight="1" x14ac:dyDescent="0.2">
      <c r="A19" s="38" t="s">
        <v>120</v>
      </c>
      <c r="B19" s="61" t="s">
        <v>284</v>
      </c>
      <c r="C19" s="61"/>
      <c r="D19" s="61"/>
      <c r="E19" s="61"/>
      <c r="F19" s="61"/>
      <c r="G19" s="61" t="s">
        <v>285</v>
      </c>
      <c r="H19" s="61"/>
      <c r="I19" s="61"/>
    </row>
    <row r="20" spans="1:9" ht="139.5" customHeight="1" x14ac:dyDescent="0.2">
      <c r="A20" s="38" t="s">
        <v>123</v>
      </c>
      <c r="B20" s="61" t="s">
        <v>286</v>
      </c>
      <c r="C20" s="61"/>
      <c r="D20" s="61"/>
      <c r="E20" s="61"/>
      <c r="F20" s="61"/>
      <c r="G20" s="61" t="s">
        <v>125</v>
      </c>
      <c r="H20" s="61"/>
      <c r="I20" s="61"/>
    </row>
    <row r="21" spans="1:9" x14ac:dyDescent="0.2">
      <c r="A21" s="50" t="s">
        <v>126</v>
      </c>
      <c r="B21" t="s">
        <v>287</v>
      </c>
    </row>
    <row r="22" spans="1:9" x14ac:dyDescent="0.2">
      <c r="A22" s="50"/>
      <c r="B22" t="s">
        <v>288</v>
      </c>
    </row>
    <row r="23" spans="1:9" x14ac:dyDescent="0.2">
      <c r="A23" s="50"/>
    </row>
    <row r="24" spans="1:9" x14ac:dyDescent="0.2">
      <c r="A24" s="50"/>
    </row>
    <row r="25" spans="1:9" x14ac:dyDescent="0.2">
      <c r="A25" s="50"/>
    </row>
    <row r="26" spans="1:9" x14ac:dyDescent="0.2">
      <c r="A26" s="50"/>
    </row>
    <row r="27" spans="1:9" x14ac:dyDescent="0.2">
      <c r="A27" s="50"/>
    </row>
    <row r="28" spans="1:9" x14ac:dyDescent="0.2">
      <c r="A28" s="50"/>
    </row>
    <row r="29" spans="1:9" x14ac:dyDescent="0.2">
      <c r="A29" s="50"/>
    </row>
    <row r="30" spans="1:9" ht="60" customHeight="1" x14ac:dyDescent="0.2">
      <c r="A30" s="38" t="s">
        <v>135</v>
      </c>
      <c r="B30" s="62" t="s">
        <v>289</v>
      </c>
      <c r="C30" s="62"/>
    </row>
    <row r="31" spans="1:9" x14ac:dyDescent="0.2">
      <c r="A31" s="50" t="s">
        <v>137</v>
      </c>
      <c r="B31" t="s">
        <v>138</v>
      </c>
    </row>
    <row r="32" spans="1:9" x14ac:dyDescent="0.2">
      <c r="A32" s="50"/>
      <c r="B32" s="39" t="s">
        <v>290</v>
      </c>
    </row>
    <row r="33" spans="1:1" x14ac:dyDescent="0.2">
      <c r="A33" s="50"/>
    </row>
    <row r="34" spans="1:1" x14ac:dyDescent="0.2">
      <c r="A34" s="50"/>
    </row>
    <row r="35" spans="1:1" x14ac:dyDescent="0.2">
      <c r="A35" s="50"/>
    </row>
  </sheetData>
  <mergeCells count="18">
    <mergeCell ref="G18:I18"/>
    <mergeCell ref="G19:I19"/>
    <mergeCell ref="G20:I20"/>
    <mergeCell ref="A21:A29"/>
    <mergeCell ref="B30:C30"/>
    <mergeCell ref="A31:A35"/>
    <mergeCell ref="A3:F3"/>
    <mergeCell ref="A4:F4"/>
    <mergeCell ref="A6:F6"/>
    <mergeCell ref="A8:A9"/>
    <mergeCell ref="B8:B9"/>
    <mergeCell ref="C8:C9"/>
    <mergeCell ref="D8:D9"/>
    <mergeCell ref="E8:E9"/>
    <mergeCell ref="F8:F9"/>
    <mergeCell ref="B18:F18"/>
    <mergeCell ref="B19:F19"/>
    <mergeCell ref="B20:F20"/>
  </mergeCells>
  <conditionalFormatting sqref="G10:M15">
    <cfRule type="cellIs" dxfId="14" priority="1" operator="equal">
      <formula>4</formula>
    </cfRule>
    <cfRule type="cellIs" dxfId="13" priority="2" operator="equal">
      <formula>3</formula>
    </cfRule>
    <cfRule type="cellIs" dxfId="12" priority="3" operator="equal">
      <formula>2</formula>
    </cfRule>
    <cfRule type="cellIs" dxfId="11" priority="4" operator="equal">
      <formula>1</formula>
    </cfRule>
    <cfRule type="cellIs" dxfId="10" priority="5" operator="equal">
      <formula>0</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85C25-B55C-4F59-B751-FBF27766C0B9}">
  <dimension ref="A1:M32"/>
  <sheetViews>
    <sheetView topLeftCell="A7" zoomScale="120" zoomScaleNormal="120" workbookViewId="0">
      <selection activeCell="N11" sqref="N11"/>
    </sheetView>
  </sheetViews>
  <sheetFormatPr defaultRowHeight="15" x14ac:dyDescent="0.2"/>
  <cols>
    <col min="1" max="6" width="15.77734375" customWidth="1"/>
  </cols>
  <sheetData>
    <row r="1" spans="1:13" ht="21" x14ac:dyDescent="0.2">
      <c r="A1" s="2" t="s">
        <v>291</v>
      </c>
    </row>
    <row r="3" spans="1:13" ht="15.75" x14ac:dyDescent="0.2">
      <c r="A3" s="51" t="s">
        <v>292</v>
      </c>
      <c r="B3" s="51"/>
      <c r="C3" s="51"/>
      <c r="D3" s="51"/>
      <c r="E3" s="51"/>
      <c r="F3" s="51"/>
    </row>
    <row r="4" spans="1:13" ht="50.25" customHeight="1" x14ac:dyDescent="0.2">
      <c r="A4" s="64" t="s">
        <v>293</v>
      </c>
      <c r="B4" s="64"/>
      <c r="C4" s="64"/>
      <c r="D4" s="64"/>
      <c r="E4" s="64"/>
      <c r="F4" s="64"/>
    </row>
    <row r="6" spans="1:13" ht="106.5" customHeight="1" x14ac:dyDescent="0.2">
      <c r="A6" s="53" t="s">
        <v>294</v>
      </c>
      <c r="B6" s="53"/>
      <c r="C6" s="53"/>
      <c r="D6" s="53"/>
      <c r="E6" s="53"/>
      <c r="F6" s="53"/>
    </row>
    <row r="8" spans="1:13" ht="15.75" x14ac:dyDescent="0.25">
      <c r="A8" s="54" t="s">
        <v>82</v>
      </c>
      <c r="B8" s="55">
        <v>0</v>
      </c>
      <c r="C8" s="56" t="s">
        <v>83</v>
      </c>
      <c r="D8" s="57" t="s">
        <v>84</v>
      </c>
      <c r="E8" s="58" t="s">
        <v>85</v>
      </c>
      <c r="F8" s="59" t="s">
        <v>86</v>
      </c>
      <c r="G8" s="8" t="s">
        <v>87</v>
      </c>
    </row>
    <row r="9" spans="1:13" x14ac:dyDescent="0.2">
      <c r="A9" s="54"/>
      <c r="B9" s="55"/>
      <c r="C9" s="56"/>
      <c r="D9" s="57"/>
      <c r="E9" s="58"/>
      <c r="F9" s="59"/>
      <c r="G9" s="9" t="str">
        <f>'Assessment Summary'!A12</f>
        <v>Date 1</v>
      </c>
      <c r="H9" s="9" t="str">
        <f>'Assessment Summary'!A13</f>
        <v>Date 2</v>
      </c>
      <c r="I9" s="9" t="str">
        <f>'Assessment Summary'!A14</f>
        <v>Date 3</v>
      </c>
      <c r="J9" s="9" t="str">
        <f>'Assessment Summary'!A15</f>
        <v>Date 4</v>
      </c>
      <c r="K9" s="9" t="str">
        <f>'Assessment Summary'!A16</f>
        <v>Date 5</v>
      </c>
      <c r="L9" s="9" t="str">
        <f>'Assessment Summary'!A17</f>
        <v>Date 6</v>
      </c>
      <c r="M9" s="13" t="str">
        <f>'Assessment Summary'!A18</f>
        <v>Date 7</v>
      </c>
    </row>
    <row r="10" spans="1:13" ht="75" x14ac:dyDescent="0.2">
      <c r="A10" s="3" t="s">
        <v>52</v>
      </c>
      <c r="B10" s="4" t="s">
        <v>295</v>
      </c>
      <c r="C10" s="4" t="s">
        <v>296</v>
      </c>
      <c r="D10" s="4" t="s">
        <v>297</v>
      </c>
      <c r="E10" s="4" t="s">
        <v>298</v>
      </c>
      <c r="F10" s="4" t="s">
        <v>299</v>
      </c>
      <c r="G10" s="7">
        <v>0</v>
      </c>
      <c r="H10" s="7">
        <v>0</v>
      </c>
      <c r="I10" s="7">
        <v>0</v>
      </c>
      <c r="J10" s="7">
        <v>0</v>
      </c>
      <c r="K10" s="7">
        <v>0</v>
      </c>
      <c r="L10" s="7">
        <v>0</v>
      </c>
      <c r="M10" s="7">
        <v>0</v>
      </c>
    </row>
    <row r="11" spans="1:13" ht="120" x14ac:dyDescent="0.2">
      <c r="A11" s="3" t="s">
        <v>300</v>
      </c>
      <c r="B11" s="4" t="s">
        <v>301</v>
      </c>
      <c r="C11" s="4" t="s">
        <v>302</v>
      </c>
      <c r="D11" s="4" t="s">
        <v>303</v>
      </c>
      <c r="E11" s="4" t="s">
        <v>304</v>
      </c>
      <c r="F11" s="4" t="s">
        <v>305</v>
      </c>
      <c r="G11" s="7">
        <v>0</v>
      </c>
      <c r="H11" s="7">
        <v>0</v>
      </c>
      <c r="I11" s="7">
        <v>0</v>
      </c>
      <c r="J11" s="7">
        <v>0</v>
      </c>
      <c r="K11" s="7">
        <v>0</v>
      </c>
      <c r="L11" s="7">
        <v>0</v>
      </c>
      <c r="M11" s="7">
        <v>0</v>
      </c>
    </row>
    <row r="12" spans="1:13" ht="180" x14ac:dyDescent="0.2">
      <c r="A12" s="3" t="s">
        <v>54</v>
      </c>
      <c r="B12" s="4" t="s">
        <v>306</v>
      </c>
      <c r="C12" s="4" t="s">
        <v>307</v>
      </c>
      <c r="D12" s="4" t="s">
        <v>308</v>
      </c>
      <c r="E12" s="4" t="s">
        <v>309</v>
      </c>
      <c r="F12" s="4" t="s">
        <v>310</v>
      </c>
      <c r="G12" s="7">
        <v>0</v>
      </c>
      <c r="H12" s="7">
        <v>0</v>
      </c>
      <c r="I12" s="7">
        <v>0</v>
      </c>
      <c r="J12" s="7">
        <v>0</v>
      </c>
      <c r="K12" s="7">
        <v>0</v>
      </c>
      <c r="L12" s="7">
        <v>0</v>
      </c>
      <c r="M12" s="7">
        <v>0</v>
      </c>
    </row>
    <row r="15" spans="1:13" ht="47.25" customHeight="1" x14ac:dyDescent="0.2">
      <c r="B15" s="60" t="s">
        <v>118</v>
      </c>
      <c r="C15" s="60"/>
      <c r="D15" s="60"/>
      <c r="E15" s="60"/>
      <c r="F15" s="60"/>
      <c r="G15" s="60" t="s">
        <v>119</v>
      </c>
      <c r="H15" s="60"/>
      <c r="I15" s="60"/>
    </row>
    <row r="16" spans="1:13" ht="239.25" customHeight="1" x14ac:dyDescent="0.2">
      <c r="A16" s="38" t="s">
        <v>120</v>
      </c>
      <c r="B16" s="61" t="s">
        <v>311</v>
      </c>
      <c r="C16" s="61"/>
      <c r="D16" s="61"/>
      <c r="E16" s="61"/>
      <c r="F16" s="61"/>
      <c r="G16" s="61" t="s">
        <v>312</v>
      </c>
      <c r="H16" s="61"/>
      <c r="I16" s="61"/>
    </row>
    <row r="17" spans="1:9" ht="118.5" customHeight="1" x14ac:dyDescent="0.2">
      <c r="A17" s="38" t="s">
        <v>123</v>
      </c>
      <c r="B17" s="61" t="s">
        <v>313</v>
      </c>
      <c r="C17" s="61"/>
      <c r="D17" s="61"/>
      <c r="E17" s="61"/>
      <c r="F17" s="61"/>
      <c r="G17" s="61" t="s">
        <v>125</v>
      </c>
      <c r="H17" s="61"/>
      <c r="I17" s="61"/>
    </row>
    <row r="18" spans="1:9" ht="15" customHeight="1" x14ac:dyDescent="0.2">
      <c r="A18" s="50" t="s">
        <v>126</v>
      </c>
      <c r="B18" s="62" t="s">
        <v>314</v>
      </c>
      <c r="C18" s="62"/>
      <c r="D18" s="62"/>
      <c r="E18" s="62"/>
      <c r="F18" s="62"/>
    </row>
    <row r="19" spans="1:9" ht="15" customHeight="1" x14ac:dyDescent="0.2">
      <c r="A19" s="50"/>
      <c r="B19" s="62"/>
      <c r="C19" s="62"/>
      <c r="D19" s="62"/>
      <c r="E19" s="62"/>
      <c r="F19" s="62"/>
    </row>
    <row r="20" spans="1:9" ht="15" customHeight="1" x14ac:dyDescent="0.2">
      <c r="A20" s="50"/>
      <c r="B20" s="62"/>
      <c r="C20" s="62"/>
      <c r="D20" s="62"/>
      <c r="E20" s="62"/>
      <c r="F20" s="62"/>
    </row>
    <row r="21" spans="1:9" ht="15" customHeight="1" x14ac:dyDescent="0.2">
      <c r="A21" s="50"/>
      <c r="B21" s="62"/>
      <c r="C21" s="62"/>
      <c r="D21" s="62"/>
      <c r="E21" s="62"/>
      <c r="F21" s="62"/>
    </row>
    <row r="22" spans="1:9" ht="15" customHeight="1" x14ac:dyDescent="0.2">
      <c r="A22" s="50"/>
      <c r="B22" s="62"/>
      <c r="C22" s="62"/>
      <c r="D22" s="62"/>
      <c r="E22" s="62"/>
      <c r="F22" s="62"/>
    </row>
    <row r="23" spans="1:9" ht="15" customHeight="1" x14ac:dyDescent="0.2">
      <c r="A23" s="50"/>
      <c r="B23" s="62"/>
      <c r="C23" s="62"/>
      <c r="D23" s="62"/>
      <c r="E23" s="62"/>
      <c r="F23" s="62"/>
    </row>
    <row r="24" spans="1:9" ht="15" customHeight="1" x14ac:dyDescent="0.2">
      <c r="A24" s="50"/>
      <c r="B24" s="62"/>
      <c r="C24" s="62"/>
      <c r="D24" s="62"/>
      <c r="E24" s="62"/>
      <c r="F24" s="62"/>
    </row>
    <row r="25" spans="1:9" ht="15" customHeight="1" x14ac:dyDescent="0.2">
      <c r="A25" s="50"/>
      <c r="B25" s="62"/>
      <c r="C25" s="62"/>
      <c r="D25" s="62"/>
      <c r="E25" s="62"/>
      <c r="F25" s="62"/>
    </row>
    <row r="26" spans="1:9" ht="15" customHeight="1" x14ac:dyDescent="0.2">
      <c r="A26" s="50"/>
      <c r="B26" s="62"/>
      <c r="C26" s="62"/>
      <c r="D26" s="62"/>
      <c r="E26" s="62"/>
      <c r="F26" s="62"/>
    </row>
    <row r="27" spans="1:9" ht="75" customHeight="1" x14ac:dyDescent="0.2">
      <c r="A27" s="38" t="s">
        <v>135</v>
      </c>
      <c r="B27" s="62" t="s">
        <v>315</v>
      </c>
      <c r="C27" s="62"/>
      <c r="D27" s="62"/>
      <c r="E27" s="62"/>
      <c r="F27" s="62"/>
    </row>
    <row r="28" spans="1:9" x14ac:dyDescent="0.2">
      <c r="A28" s="50" t="s">
        <v>137</v>
      </c>
      <c r="B28" t="s">
        <v>138</v>
      </c>
    </row>
    <row r="29" spans="1:9" x14ac:dyDescent="0.2">
      <c r="A29" s="50"/>
    </row>
    <row r="30" spans="1:9" x14ac:dyDescent="0.2">
      <c r="A30" s="50"/>
      <c r="B30" s="39" t="s">
        <v>316</v>
      </c>
    </row>
    <row r="31" spans="1:9" x14ac:dyDescent="0.2">
      <c r="A31" s="50"/>
      <c r="B31" t="s">
        <v>144</v>
      </c>
    </row>
    <row r="32" spans="1:9" x14ac:dyDescent="0.2">
      <c r="A32" s="50"/>
    </row>
  </sheetData>
  <mergeCells count="19">
    <mergeCell ref="G15:I15"/>
    <mergeCell ref="G16:I16"/>
    <mergeCell ref="G17:I17"/>
    <mergeCell ref="B15:F15"/>
    <mergeCell ref="B16:F16"/>
    <mergeCell ref="B17:F17"/>
    <mergeCell ref="A28:A32"/>
    <mergeCell ref="B18:F26"/>
    <mergeCell ref="B27:F27"/>
    <mergeCell ref="A3:F3"/>
    <mergeCell ref="A4:F4"/>
    <mergeCell ref="A6:F6"/>
    <mergeCell ref="A8:A9"/>
    <mergeCell ref="B8:B9"/>
    <mergeCell ref="C8:C9"/>
    <mergeCell ref="D8:D9"/>
    <mergeCell ref="E8:E9"/>
    <mergeCell ref="F8:F9"/>
    <mergeCell ref="A18:A26"/>
  </mergeCells>
  <conditionalFormatting sqref="G10:M12">
    <cfRule type="cellIs" dxfId="9" priority="1" operator="equal">
      <formula>4</formula>
    </cfRule>
    <cfRule type="cellIs" dxfId="8" priority="2" operator="equal">
      <formula>3</formula>
    </cfRule>
    <cfRule type="cellIs" dxfId="7" priority="3" operator="equal">
      <formula>2</formula>
    </cfRule>
    <cfRule type="cellIs" dxfId="6" priority="4" operator="equal">
      <formula>1</formula>
    </cfRule>
    <cfRule type="cellIs" dxfId="5" priority="5" operator="equal">
      <formula>0</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E1D05-F5F9-4BD8-B53D-F7BCA0067C10}">
  <dimension ref="A1:M38"/>
  <sheetViews>
    <sheetView tabSelected="1" topLeftCell="A23" zoomScale="120" zoomScaleNormal="120" workbookViewId="0">
      <selection activeCell="E38" sqref="E38"/>
    </sheetView>
  </sheetViews>
  <sheetFormatPr defaultRowHeight="15" x14ac:dyDescent="0.2"/>
  <cols>
    <col min="1" max="6" width="15.77734375" customWidth="1"/>
  </cols>
  <sheetData>
    <row r="1" spans="1:13" ht="21" x14ac:dyDescent="0.2">
      <c r="A1" s="2" t="s">
        <v>317</v>
      </c>
    </row>
    <row r="3" spans="1:13" ht="15.75" x14ac:dyDescent="0.2">
      <c r="A3" s="51" t="s">
        <v>318</v>
      </c>
      <c r="B3" s="51"/>
      <c r="C3" s="51"/>
      <c r="D3" s="51"/>
      <c r="E3" s="51"/>
      <c r="F3" s="51"/>
    </row>
    <row r="4" spans="1:13" ht="76.5" customHeight="1" x14ac:dyDescent="0.2">
      <c r="A4" s="64" t="s">
        <v>319</v>
      </c>
      <c r="B4" s="64"/>
      <c r="C4" s="64"/>
      <c r="D4" s="64"/>
      <c r="E4" s="64"/>
      <c r="F4" s="64"/>
    </row>
    <row r="6" spans="1:13" ht="85.5" customHeight="1" x14ac:dyDescent="0.2">
      <c r="A6" s="53" t="s">
        <v>320</v>
      </c>
      <c r="B6" s="53"/>
      <c r="C6" s="53"/>
      <c r="D6" s="53"/>
      <c r="E6" s="53"/>
      <c r="F6" s="53"/>
    </row>
    <row r="8" spans="1:13" ht="15.75" x14ac:dyDescent="0.25">
      <c r="A8" s="54" t="s">
        <v>82</v>
      </c>
      <c r="B8" s="55">
        <v>0</v>
      </c>
      <c r="C8" s="56" t="s">
        <v>83</v>
      </c>
      <c r="D8" s="57" t="s">
        <v>84</v>
      </c>
      <c r="E8" s="58" t="s">
        <v>85</v>
      </c>
      <c r="F8" s="59" t="s">
        <v>86</v>
      </c>
      <c r="G8" s="8" t="s">
        <v>87</v>
      </c>
    </row>
    <row r="9" spans="1:13" x14ac:dyDescent="0.2">
      <c r="A9" s="54"/>
      <c r="B9" s="55"/>
      <c r="C9" s="56"/>
      <c r="D9" s="57"/>
      <c r="E9" s="58"/>
      <c r="F9" s="59"/>
      <c r="G9" s="9" t="str">
        <f>'Assessment Summary'!A12</f>
        <v>Date 1</v>
      </c>
      <c r="H9" s="9" t="str">
        <f>'Assessment Summary'!A13</f>
        <v>Date 2</v>
      </c>
      <c r="I9" s="9" t="str">
        <f>'Assessment Summary'!A14</f>
        <v>Date 3</v>
      </c>
      <c r="J9" s="9" t="str">
        <f>'Assessment Summary'!A15</f>
        <v>Date 4</v>
      </c>
      <c r="K9" s="9" t="str">
        <f>'Assessment Summary'!A16</f>
        <v>Date 5</v>
      </c>
      <c r="L9" s="9" t="str">
        <f>'Assessment Summary'!A17</f>
        <v>Date 6</v>
      </c>
      <c r="M9" s="13" t="str">
        <f>'Assessment Summary'!A18</f>
        <v>Date 7</v>
      </c>
    </row>
    <row r="10" spans="1:13" ht="165" x14ac:dyDescent="0.2">
      <c r="A10" s="3" t="s">
        <v>56</v>
      </c>
      <c r="B10" s="4" t="s">
        <v>321</v>
      </c>
      <c r="C10" s="4" t="s">
        <v>322</v>
      </c>
      <c r="D10" s="4" t="s">
        <v>323</v>
      </c>
      <c r="E10" s="4" t="s">
        <v>324</v>
      </c>
      <c r="F10" s="4" t="s">
        <v>325</v>
      </c>
      <c r="G10" s="7">
        <v>0</v>
      </c>
      <c r="H10" s="7">
        <v>0</v>
      </c>
      <c r="I10" s="7">
        <v>0</v>
      </c>
      <c r="J10" s="7">
        <v>0</v>
      </c>
      <c r="K10" s="7">
        <v>0</v>
      </c>
      <c r="L10" s="7">
        <v>0</v>
      </c>
      <c r="M10" s="7">
        <v>0</v>
      </c>
    </row>
    <row r="11" spans="1:13" ht="120" x14ac:dyDescent="0.2">
      <c r="A11" s="3" t="s">
        <v>57</v>
      </c>
      <c r="B11" s="4" t="s">
        <v>326</v>
      </c>
      <c r="C11" s="4" t="s">
        <v>327</v>
      </c>
      <c r="D11" s="4" t="s">
        <v>328</v>
      </c>
      <c r="E11" s="4" t="s">
        <v>329</v>
      </c>
      <c r="F11" s="4" t="s">
        <v>330</v>
      </c>
      <c r="G11" s="7">
        <v>0</v>
      </c>
      <c r="H11" s="7">
        <v>0</v>
      </c>
      <c r="I11" s="7">
        <v>0</v>
      </c>
      <c r="J11" s="7">
        <v>0</v>
      </c>
      <c r="K11" s="7">
        <v>0</v>
      </c>
      <c r="L11" s="7">
        <v>0</v>
      </c>
      <c r="M11" s="7">
        <v>0</v>
      </c>
    </row>
    <row r="12" spans="1:13" ht="180" x14ac:dyDescent="0.2">
      <c r="A12" s="3" t="s">
        <v>58</v>
      </c>
      <c r="B12" s="4" t="s">
        <v>331</v>
      </c>
      <c r="C12" s="4" t="s">
        <v>332</v>
      </c>
      <c r="D12" s="4" t="s">
        <v>333</v>
      </c>
      <c r="E12" s="4" t="s">
        <v>334</v>
      </c>
      <c r="F12" s="4" t="s">
        <v>335</v>
      </c>
      <c r="G12" s="7">
        <v>0</v>
      </c>
      <c r="H12" s="7">
        <v>0</v>
      </c>
      <c r="I12" s="7">
        <v>0</v>
      </c>
      <c r="J12" s="7">
        <v>0</v>
      </c>
      <c r="K12" s="7">
        <v>0</v>
      </c>
      <c r="L12" s="7">
        <v>0</v>
      </c>
      <c r="M12" s="7">
        <v>0</v>
      </c>
    </row>
    <row r="13" spans="1:13" ht="105" x14ac:dyDescent="0.2">
      <c r="A13" s="3" t="s">
        <v>59</v>
      </c>
      <c r="B13" s="4" t="s">
        <v>336</v>
      </c>
      <c r="C13" s="4" t="s">
        <v>337</v>
      </c>
      <c r="D13" s="4" t="s">
        <v>338</v>
      </c>
      <c r="E13" s="4" t="s">
        <v>339</v>
      </c>
      <c r="F13" s="4" t="s">
        <v>340</v>
      </c>
      <c r="G13" s="7">
        <v>0</v>
      </c>
      <c r="H13" s="7">
        <v>0</v>
      </c>
      <c r="I13" s="7">
        <v>0</v>
      </c>
      <c r="J13" s="7">
        <v>0</v>
      </c>
      <c r="K13" s="7">
        <v>0</v>
      </c>
      <c r="L13" s="7">
        <v>0</v>
      </c>
      <c r="M13" s="7">
        <v>0</v>
      </c>
    </row>
    <row r="14" spans="1:13" ht="120" x14ac:dyDescent="0.2">
      <c r="A14" s="3" t="s">
        <v>60</v>
      </c>
      <c r="B14" s="4" t="s">
        <v>341</v>
      </c>
      <c r="C14" s="4" t="s">
        <v>342</v>
      </c>
      <c r="D14" s="4" t="s">
        <v>343</v>
      </c>
      <c r="E14" s="4" t="s">
        <v>344</v>
      </c>
      <c r="F14" s="4" t="s">
        <v>345</v>
      </c>
      <c r="G14" s="7">
        <v>0</v>
      </c>
      <c r="H14" s="7">
        <v>0</v>
      </c>
      <c r="I14" s="7">
        <v>0</v>
      </c>
      <c r="J14" s="7">
        <v>0</v>
      </c>
      <c r="K14" s="7">
        <v>0</v>
      </c>
      <c r="L14" s="7">
        <v>0</v>
      </c>
      <c r="M14" s="7">
        <v>0</v>
      </c>
    </row>
    <row r="15" spans="1:13" ht="165" x14ac:dyDescent="0.2">
      <c r="A15" s="3" t="s">
        <v>61</v>
      </c>
      <c r="B15" s="4" t="s">
        <v>346</v>
      </c>
      <c r="C15" s="4" t="s">
        <v>347</v>
      </c>
      <c r="D15" s="4" t="s">
        <v>348</v>
      </c>
      <c r="E15" s="4" t="s">
        <v>349</v>
      </c>
      <c r="F15" s="4" t="s">
        <v>350</v>
      </c>
      <c r="G15" s="7">
        <v>0</v>
      </c>
      <c r="H15" s="7">
        <v>0</v>
      </c>
      <c r="I15" s="7">
        <v>0</v>
      </c>
      <c r="J15" s="7">
        <v>0</v>
      </c>
      <c r="K15" s="7">
        <v>0</v>
      </c>
      <c r="L15" s="7">
        <v>0</v>
      </c>
      <c r="M15" s="7">
        <v>0</v>
      </c>
    </row>
    <row r="18" spans="1:9" ht="31.5" customHeight="1" x14ac:dyDescent="0.2">
      <c r="B18" s="60" t="s">
        <v>118</v>
      </c>
      <c r="C18" s="60"/>
      <c r="D18" s="60"/>
      <c r="E18" s="60"/>
      <c r="F18" s="60"/>
      <c r="G18" s="60" t="s">
        <v>119</v>
      </c>
      <c r="H18" s="60"/>
      <c r="I18" s="60"/>
    </row>
    <row r="19" spans="1:9" ht="276" customHeight="1" x14ac:dyDescent="0.2">
      <c r="A19" s="38" t="s">
        <v>120</v>
      </c>
      <c r="B19" s="61" t="s">
        <v>351</v>
      </c>
      <c r="C19" s="61"/>
      <c r="D19" s="61"/>
      <c r="E19" s="61"/>
      <c r="F19" s="61"/>
      <c r="G19" s="61" t="s">
        <v>352</v>
      </c>
      <c r="H19" s="61"/>
      <c r="I19" s="61"/>
    </row>
    <row r="20" spans="1:9" ht="99" customHeight="1" x14ac:dyDescent="0.2">
      <c r="A20" s="38" t="s">
        <v>123</v>
      </c>
      <c r="B20" s="61" t="s">
        <v>353</v>
      </c>
      <c r="C20" s="61"/>
      <c r="D20" s="61"/>
      <c r="E20" s="61"/>
      <c r="F20" s="61"/>
      <c r="G20" s="65" t="s">
        <v>125</v>
      </c>
      <c r="H20" s="65"/>
      <c r="I20" s="65"/>
    </row>
    <row r="21" spans="1:9" x14ac:dyDescent="0.2">
      <c r="A21" s="50" t="s">
        <v>126</v>
      </c>
      <c r="B21" t="s">
        <v>354</v>
      </c>
    </row>
    <row r="22" spans="1:9" x14ac:dyDescent="0.2">
      <c r="A22" s="50"/>
      <c r="B22" t="s">
        <v>355</v>
      </c>
    </row>
    <row r="23" spans="1:9" x14ac:dyDescent="0.2">
      <c r="A23" s="50"/>
      <c r="B23" t="s">
        <v>356</v>
      </c>
    </row>
    <row r="24" spans="1:9" x14ac:dyDescent="0.2">
      <c r="A24" s="50"/>
      <c r="B24" t="s">
        <v>357</v>
      </c>
    </row>
    <row r="25" spans="1:9" x14ac:dyDescent="0.2">
      <c r="A25" s="50"/>
      <c r="B25" t="s">
        <v>358</v>
      </c>
    </row>
    <row r="26" spans="1:9" x14ac:dyDescent="0.2">
      <c r="A26" s="50"/>
      <c r="B26" t="s">
        <v>359</v>
      </c>
    </row>
    <row r="27" spans="1:9" x14ac:dyDescent="0.2">
      <c r="A27" s="50"/>
      <c r="B27" t="s">
        <v>360</v>
      </c>
    </row>
    <row r="28" spans="1:9" x14ac:dyDescent="0.2">
      <c r="A28" s="50"/>
      <c r="B28" t="s">
        <v>361</v>
      </c>
    </row>
    <row r="29" spans="1:9" x14ac:dyDescent="0.2">
      <c r="A29" s="50"/>
      <c r="B29" t="s">
        <v>362</v>
      </c>
    </row>
    <row r="30" spans="1:9" x14ac:dyDescent="0.2">
      <c r="A30" s="50"/>
      <c r="B30" t="s">
        <v>363</v>
      </c>
    </row>
    <row r="31" spans="1:9" ht="86.25" customHeight="1" x14ac:dyDescent="0.2">
      <c r="A31" s="38" t="s">
        <v>135</v>
      </c>
      <c r="B31" s="76" t="s">
        <v>364</v>
      </c>
      <c r="C31" s="76"/>
      <c r="D31" s="76"/>
      <c r="E31" s="76"/>
      <c r="F31" s="76"/>
      <c r="G31" s="76"/>
      <c r="H31" s="76"/>
      <c r="I31" s="76"/>
    </row>
    <row r="32" spans="1:9" x14ac:dyDescent="0.2">
      <c r="A32" s="50" t="s">
        <v>137</v>
      </c>
      <c r="B32" t="s">
        <v>138</v>
      </c>
    </row>
    <row r="33" spans="1:2" x14ac:dyDescent="0.2">
      <c r="A33" s="50"/>
      <c r="B33" s="39" t="s">
        <v>365</v>
      </c>
    </row>
    <row r="34" spans="1:2" x14ac:dyDescent="0.2">
      <c r="A34" s="50"/>
      <c r="B34" t="s">
        <v>366</v>
      </c>
    </row>
    <row r="35" spans="1:2" x14ac:dyDescent="0.2">
      <c r="A35" s="50"/>
      <c r="B35" t="s">
        <v>367</v>
      </c>
    </row>
    <row r="36" spans="1:2" x14ac:dyDescent="0.2">
      <c r="A36" s="50"/>
      <c r="B36" t="s">
        <v>368</v>
      </c>
    </row>
    <row r="37" spans="1:2" x14ac:dyDescent="0.2">
      <c r="B37" t="s">
        <v>369</v>
      </c>
    </row>
    <row r="38" spans="1:2" x14ac:dyDescent="0.2">
      <c r="B38" t="s">
        <v>370</v>
      </c>
    </row>
  </sheetData>
  <mergeCells count="17">
    <mergeCell ref="G18:I18"/>
    <mergeCell ref="G19:I19"/>
    <mergeCell ref="G20:I20"/>
    <mergeCell ref="A21:A30"/>
    <mergeCell ref="A32:A36"/>
    <mergeCell ref="B19:F19"/>
    <mergeCell ref="B18:F18"/>
    <mergeCell ref="B20:F20"/>
    <mergeCell ref="A3:F3"/>
    <mergeCell ref="A4:F4"/>
    <mergeCell ref="A6:F6"/>
    <mergeCell ref="A8:A9"/>
    <mergeCell ref="B8:B9"/>
    <mergeCell ref="C8:C9"/>
    <mergeCell ref="D8:D9"/>
    <mergeCell ref="E8:E9"/>
    <mergeCell ref="F8:F9"/>
  </mergeCells>
  <conditionalFormatting sqref="G10:M15">
    <cfRule type="cellIs" dxfId="4" priority="1" operator="equal">
      <formula>4</formula>
    </cfRule>
    <cfRule type="cellIs" dxfId="3" priority="2" operator="equal">
      <formula>3</formula>
    </cfRule>
    <cfRule type="cellIs" dxfId="2" priority="3" operator="equal">
      <formula>2</formula>
    </cfRule>
    <cfRule type="cellIs" dxfId="1" priority="4" operator="equal">
      <formula>1</formula>
    </cfRule>
    <cfRule type="cellIs" dxfId="0" priority="5" operator="equal">
      <formula>0</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C56175E026CD448999EC5242933A89E" ma:contentTypeVersion="3" ma:contentTypeDescription="Create a new document." ma:contentTypeScope="" ma:versionID="b4004ea0a25100bc1bfa596fa0a05de4">
  <xsd:schema xmlns:xsd="http://www.w3.org/2001/XMLSchema" xmlns:xs="http://www.w3.org/2001/XMLSchema" xmlns:p="http://schemas.microsoft.com/office/2006/metadata/properties" xmlns:ns1="http://schemas.microsoft.com/sharepoint/v3" xmlns:ns3="a5b7c433-9aa9-429c-ab64-277417faf551" targetNamespace="http://schemas.microsoft.com/office/2006/metadata/properties" ma:root="true" ma:fieldsID="e55a45479ce1ab7ba9a591f5cfa5f2b0" ns1:_="" ns3:_="">
    <xsd:import namespace="http://schemas.microsoft.com/sharepoint/v3"/>
    <xsd:import namespace="a5b7c433-9aa9-429c-ab64-277417faf551"/>
    <xsd:element name="properties">
      <xsd:complexType>
        <xsd:sequence>
          <xsd:element name="documentManagement">
            <xsd:complexType>
              <xsd:all>
                <xsd:element ref="ns1:PublishingStartDate" minOccurs="0"/>
                <xsd:element ref="ns1:PublishingExpirationDat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5b7c433-9aa9-429c-ab64-277417faf551"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6EA2F0-36D5-4470-A608-CB063AFF0612}">
  <ds:schemaRefs>
    <ds:schemaRef ds:uri="http://schemas.microsoft.com/sharepoint/v3/contenttype/forms"/>
  </ds:schemaRefs>
</ds:datastoreItem>
</file>

<file path=customXml/itemProps2.xml><?xml version="1.0" encoding="utf-8"?>
<ds:datastoreItem xmlns:ds="http://schemas.openxmlformats.org/officeDocument/2006/customXml" ds:itemID="{9F25738E-24EC-4DEC-A77D-C40128645CD4}">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a6331767-30b0-47db-82f1-84236034b8fb"/>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E83D976C-9375-45DD-92B6-99212FE1069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Assessment Summary</vt:lpstr>
      <vt:lpstr>CS1 - Attachment</vt:lpstr>
      <vt:lpstr>CS2 - Self-regulation</vt:lpstr>
      <vt:lpstr>CS3 - Affiliation</vt:lpstr>
      <vt:lpstr>CS4 - Awareness</vt:lpstr>
      <vt:lpstr>CS5 - Tolerance</vt:lpstr>
      <vt:lpstr>CS6 - Respect</vt:lpstr>
    </vt:vector>
  </TitlesOfParts>
  <Manager/>
  <Company>Essex County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Lianne Canning</dc:creator>
  <cp:keywords/>
  <dc:description/>
  <cp:lastModifiedBy>Lianne Canning, Specialist Teacher</cp:lastModifiedBy>
  <cp:revision/>
  <dcterms:created xsi:type="dcterms:W3CDTF">2017-01-04T14:36:48Z</dcterms:created>
  <dcterms:modified xsi:type="dcterms:W3CDTF">2022-08-05T08:38:40Z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0x0101004C56175E026CD448999EC5242933A89E</vt:lpwstr>
  </property>
  <property fmtid="{D5CDD505-2E9C-101B-9397-08002B2CF9AE}" pid="3" name="MSIP_Label_39d8be9e-c8d9-4b9c-bd40-2c27cc7ea2e6_Enabled">
    <vt:lpwstr>true</vt:lpwstr>
  </property>
  <property fmtid="{D5CDD505-2E9C-101B-9397-08002B2CF9AE}" pid="4" name="MSIP_Label_39d8be9e-c8d9-4b9c-bd40-2c27cc7ea2e6_SetDate">
    <vt:lpwstr>2021-06-07T15:40:50Z</vt:lpwstr>
  </property>
  <property fmtid="{D5CDD505-2E9C-101B-9397-08002B2CF9AE}" pid="5" name="MSIP_Label_39d8be9e-c8d9-4b9c-bd40-2c27cc7ea2e6_Method">
    <vt:lpwstr>Standard</vt:lpwstr>
  </property>
  <property fmtid="{D5CDD505-2E9C-101B-9397-08002B2CF9AE}" pid="6" name="MSIP_Label_39d8be9e-c8d9-4b9c-bd40-2c27cc7ea2e6_Name">
    <vt:lpwstr>39d8be9e-c8d9-4b9c-bd40-2c27cc7ea2e6</vt:lpwstr>
  </property>
  <property fmtid="{D5CDD505-2E9C-101B-9397-08002B2CF9AE}" pid="7" name="MSIP_Label_39d8be9e-c8d9-4b9c-bd40-2c27cc7ea2e6_SiteId">
    <vt:lpwstr>a8b4324f-155c-4215-a0f1-7ed8cc9a992f</vt:lpwstr>
  </property>
  <property fmtid="{D5CDD505-2E9C-101B-9397-08002B2CF9AE}" pid="8" name="MSIP_Label_39d8be9e-c8d9-4b9c-bd40-2c27cc7ea2e6_ActionId">
    <vt:lpwstr>6a23a200-ce8a-4d0b-82b8-000077e79775</vt:lpwstr>
  </property>
  <property fmtid="{D5CDD505-2E9C-101B-9397-08002B2CF9AE}" pid="9" name="MSIP_Label_39d8be9e-c8d9-4b9c-bd40-2c27cc7ea2e6_ContentBits">
    <vt:lpwstr>0</vt:lpwstr>
  </property>
  <property fmtid="{D5CDD505-2E9C-101B-9397-08002B2CF9AE}" pid="10" name="Order">
    <vt:r8>18700</vt:r8>
  </property>
  <property fmtid="{D5CDD505-2E9C-101B-9397-08002B2CF9AE}" pid="11" name="xd_Signature">
    <vt:bool>false</vt:bool>
  </property>
  <property fmtid="{D5CDD505-2E9C-101B-9397-08002B2CF9AE}" pid="12" name="xd_ProgID">
    <vt:lpwstr/>
  </property>
  <property fmtid="{D5CDD505-2E9C-101B-9397-08002B2CF9AE}" pid="13" name="TriggerFlowInfo">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ies>
</file>